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6"/>
  </bookViews>
  <sheets>
    <sheet name="Table 1" sheetId="1" r:id="rId1"/>
    <sheet name="Table 2" sheetId="2" r:id="rId2"/>
    <sheet name="Table 3   " sheetId="3" r:id="rId3"/>
    <sheet name="Table 3 cont'd" sheetId="4" r:id="rId4"/>
    <sheet name="Table 4 " sheetId="5" r:id="rId5"/>
    <sheet name="Table 4 Cont'd " sheetId="6" r:id="rId6"/>
    <sheet name="Table 5" sheetId="7" r:id="rId7"/>
    <sheet name="Table 5cont'd" sheetId="8" r:id="rId8"/>
    <sheet name="Table 6 " sheetId="9" r:id="rId9"/>
    <sheet name="Table 7" sheetId="10" r:id="rId10"/>
    <sheet name="Table 7 cont'd" sheetId="11" r:id="rId11"/>
    <sheet name="Table 8" sheetId="12" r:id="rId12"/>
    <sheet name="Table 8 cont'd" sheetId="13" r:id="rId13"/>
    <sheet name="Table 9  " sheetId="14" r:id="rId14"/>
    <sheet name="Table 9 cont'd" sheetId="15" r:id="rId15"/>
    <sheet name="Table 10" sheetId="16" r:id="rId16"/>
    <sheet name="Table 10 cont'd " sheetId="17" r:id="rId17"/>
    <sheet name="Table 10 cont'd (sec 7 - 9)" sheetId="18" r:id="rId18"/>
    <sheet name="Table 11 " sheetId="19" r:id="rId19"/>
    <sheet name="Table 12 " sheetId="20" r:id="rId20"/>
    <sheet name="Table 13" sheetId="21" r:id="rId21"/>
    <sheet name="Table 13 cont'd" sheetId="22" r:id="rId22"/>
    <sheet name="Table 14" sheetId="23" r:id="rId23"/>
    <sheet name="Table 14 cont'd" sheetId="24" r:id="rId24"/>
    <sheet name="Table 15" sheetId="25" r:id="rId25"/>
    <sheet name="Table 16" sheetId="26" r:id="rId26"/>
    <sheet name="Table 17&amp;18  " sheetId="27" r:id="rId27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aa" localSheetId="0">'[1]Table 1'!#REF!</definedName>
    <definedName name="aa" localSheetId="16">'[2]Table 1'!#REF!</definedName>
    <definedName name="aa" localSheetId="17">'[2]Table 1'!#REF!</definedName>
    <definedName name="aa" localSheetId="18">'[2]Table 1'!#REF!</definedName>
    <definedName name="aa" localSheetId="19">'[3]Table 1'!#REF!</definedName>
    <definedName name="aa" localSheetId="26">'[1]Table 1'!#REF!</definedName>
    <definedName name="aa" localSheetId="1">'[1]Table 1'!#REF!</definedName>
    <definedName name="aa" localSheetId="2">'[1]Table 1'!#REF!</definedName>
    <definedName name="aa" localSheetId="3">'[1]Table 1'!#REF!</definedName>
    <definedName name="aa" localSheetId="4">'[1]Table 1'!#REF!</definedName>
    <definedName name="aa" localSheetId="5">'[1]Table 1'!#REF!</definedName>
    <definedName name="aa" localSheetId="6">'[1]Table 1'!#REF!</definedName>
    <definedName name="aa" localSheetId="7">'[1]Table 1'!#REF!</definedName>
    <definedName name="aa" localSheetId="8">'[1]Table 1'!#REF!</definedName>
    <definedName name="aa" localSheetId="13">'[1]Table 1'!#REF!</definedName>
    <definedName name="aa" localSheetId="14">'[1]Table 1'!#REF!</definedName>
    <definedName name="aa">'[1]Table 1'!#REF!</definedName>
    <definedName name="ccc" localSheetId="0">'[4]Table 1'!#REF!</definedName>
    <definedName name="ccc" localSheetId="16">'[5]Table 1'!#REF!</definedName>
    <definedName name="ccc" localSheetId="17">'[5]Table 1'!#REF!</definedName>
    <definedName name="ccc" localSheetId="18">'[5]Table 1'!#REF!</definedName>
    <definedName name="ccc" localSheetId="19">'[6]Table 1'!#REF!</definedName>
    <definedName name="ccc" localSheetId="26">'[4]Table 1'!#REF!</definedName>
    <definedName name="ccc" localSheetId="1">'[4]Table 1'!#REF!</definedName>
    <definedName name="ccc" localSheetId="2">'[4]Table 1'!#REF!</definedName>
    <definedName name="ccc" localSheetId="3">'[4]Table 1'!#REF!</definedName>
    <definedName name="ccc" localSheetId="4">'[4]Table 1'!#REF!</definedName>
    <definedName name="ccc" localSheetId="5">'[4]Table 1'!#REF!</definedName>
    <definedName name="ccc" localSheetId="6">'[4]Table 1'!#REF!</definedName>
    <definedName name="ccc" localSheetId="7">'[4]Table 1'!#REF!</definedName>
    <definedName name="ccc" localSheetId="8">'[4]Table 1'!#REF!</definedName>
    <definedName name="ccc" localSheetId="13">'[4]Table 1'!#REF!</definedName>
    <definedName name="ccc" localSheetId="14">'[4]Table 1'!#REF!</definedName>
    <definedName name="ccc">'[4]Table 1'!#REF!</definedName>
    <definedName name="DATABASE" localSheetId="0">'Table 1'!#REF!</definedName>
    <definedName name="DATABASE" localSheetId="16">'[2]Table 1'!#REF!</definedName>
    <definedName name="DATABASE" localSheetId="17">'[2]Table 1'!#REF!</definedName>
    <definedName name="DATABASE" localSheetId="18">'[2]Table 1'!#REF!</definedName>
    <definedName name="DATABASE" localSheetId="19">'[7]Table 1'!#REF!</definedName>
    <definedName name="DATABASE" localSheetId="26">'[1]Table 1'!#REF!</definedName>
    <definedName name="DATABASE" localSheetId="1">'[1]Table 1'!#REF!</definedName>
    <definedName name="DATABASE" localSheetId="4">'[1]Table 1'!#REF!</definedName>
    <definedName name="DATABASE" localSheetId="5">'[1]Table 1'!#REF!</definedName>
    <definedName name="DATABASE" localSheetId="6">'[1]Table 1'!#REF!</definedName>
    <definedName name="DATABASE" localSheetId="7">'[1]Table 1'!#REF!</definedName>
    <definedName name="DATABASE" localSheetId="8">'[1]Table 1'!#REF!</definedName>
    <definedName name="DATABASE" localSheetId="13">'[8]Table 1'!#REF!</definedName>
    <definedName name="DATABASE" localSheetId="14">'[8]Table 1'!#REF!</definedName>
    <definedName name="DATABASE">'[1]Table 1'!#REF!</definedName>
    <definedName name="ex" localSheetId="0">'[1]Table 1'!#REF!</definedName>
    <definedName name="ex" localSheetId="16">'[2]Table 1'!#REF!</definedName>
    <definedName name="ex" localSheetId="17">'[2]Table 1'!#REF!</definedName>
    <definedName name="ex" localSheetId="18">'[2]Table 1'!#REF!</definedName>
    <definedName name="ex" localSheetId="19">'[3]Table 1'!#REF!</definedName>
    <definedName name="ex" localSheetId="26">'[1]Table 1'!#REF!</definedName>
    <definedName name="ex" localSheetId="1">'[1]Table 1'!#REF!</definedName>
    <definedName name="ex" localSheetId="2">'[1]Table 1'!#REF!</definedName>
    <definedName name="ex" localSheetId="3">'[1]Table 1'!#REF!</definedName>
    <definedName name="ex" localSheetId="4">'[1]Table 1'!#REF!</definedName>
    <definedName name="ex" localSheetId="5">'[1]Table 1'!#REF!</definedName>
    <definedName name="ex" localSheetId="6">'[1]Table 1'!#REF!</definedName>
    <definedName name="ex" localSheetId="7">'[1]Table 1'!#REF!</definedName>
    <definedName name="ex" localSheetId="8">'[1]Table 1'!#REF!</definedName>
    <definedName name="ex" localSheetId="13">'[1]Table 1'!#REF!</definedName>
    <definedName name="ex" localSheetId="14">'[1]Table 1'!#REF!</definedName>
    <definedName name="ex">'[1]Table 1'!#REF!</definedName>
    <definedName name="Exp_S114" localSheetId="0">'[9]Table 1'!#REF!</definedName>
    <definedName name="Exp_S114" localSheetId="16">'[10]Table 1'!#REF!</definedName>
    <definedName name="Exp_S114" localSheetId="17">'[10]Table 1'!#REF!</definedName>
    <definedName name="Exp_S114" localSheetId="18">'[10]Table 1'!#REF!</definedName>
    <definedName name="Exp_S114" localSheetId="19">'[11]Table 1'!#REF!</definedName>
    <definedName name="Exp_S114" localSheetId="26">'[9]Table 1'!#REF!</definedName>
    <definedName name="Exp_S114" localSheetId="1">'[9]Table 1'!#REF!</definedName>
    <definedName name="Exp_S114" localSheetId="2">'[9]Table 1'!#REF!</definedName>
    <definedName name="Exp_S114" localSheetId="3">'[9]Table 1'!#REF!</definedName>
    <definedName name="Exp_S114" localSheetId="4">'[9]Table 1'!#REF!</definedName>
    <definedName name="Exp_S114" localSheetId="5">'[9]Table 1'!#REF!</definedName>
    <definedName name="Exp_S114" localSheetId="6">'[9]Table 1'!#REF!</definedName>
    <definedName name="Exp_S114" localSheetId="7">'[9]Table 1'!#REF!</definedName>
    <definedName name="Exp_S114" localSheetId="8">'[9]Table 1'!#REF!</definedName>
    <definedName name="Exp_S114" localSheetId="13">'[9]Table 1'!#REF!</definedName>
    <definedName name="Exp_S114" localSheetId="14">'[9]Table 1'!#REF!</definedName>
    <definedName name="Exp_S114">'[9]Table 1'!#REF!</definedName>
    <definedName name="gd" localSheetId="0">'[9]Table 1'!#REF!</definedName>
    <definedName name="gd" localSheetId="16">'[10]Table 1'!#REF!</definedName>
    <definedName name="gd" localSheetId="17">'[10]Table 1'!#REF!</definedName>
    <definedName name="gd" localSheetId="18">'[10]Table 1'!#REF!</definedName>
    <definedName name="gd" localSheetId="19">'[6]Table 1'!#REF!</definedName>
    <definedName name="gd" localSheetId="26">'[9]Table 1'!#REF!</definedName>
    <definedName name="gd" localSheetId="1">'[9]Table 1'!#REF!</definedName>
    <definedName name="gd" localSheetId="2">'[9]Table 1'!#REF!</definedName>
    <definedName name="gd" localSheetId="3">'[9]Table 1'!#REF!</definedName>
    <definedName name="gd" localSheetId="4">'[9]Table 1'!#REF!</definedName>
    <definedName name="gd" localSheetId="5">'[9]Table 1'!#REF!</definedName>
    <definedName name="gd" localSheetId="6">'[9]Table 1'!#REF!</definedName>
    <definedName name="gd" localSheetId="7">'[9]Table 1'!#REF!</definedName>
    <definedName name="gd" localSheetId="8">'[9]Table 1'!#REF!</definedName>
    <definedName name="gd" localSheetId="13">'[9]Table 1'!#REF!</definedName>
    <definedName name="gd" localSheetId="14">'[9]Table 1'!#REF!</definedName>
    <definedName name="gd">'[9]Table 1'!#REF!</definedName>
    <definedName name="hd" localSheetId="0">'[9]Table 1'!#REF!</definedName>
    <definedName name="hd" localSheetId="16">'[10]Table 1'!#REF!</definedName>
    <definedName name="hd" localSheetId="17">'[10]Table 1'!#REF!</definedName>
    <definedName name="hd" localSheetId="18">'[10]Table 1'!#REF!</definedName>
    <definedName name="hd" localSheetId="19">'[11]Table 1'!#REF!</definedName>
    <definedName name="hd" localSheetId="26">'[9]Table 1'!#REF!</definedName>
    <definedName name="hd" localSheetId="1">'[9]Table 1'!#REF!</definedName>
    <definedName name="hd" localSheetId="2">'[9]Table 1'!#REF!</definedName>
    <definedName name="hd" localSheetId="3">'[9]Table 1'!#REF!</definedName>
    <definedName name="hd" localSheetId="4">'[9]Table 1'!#REF!</definedName>
    <definedName name="hd" localSheetId="5">'[9]Table 1'!#REF!</definedName>
    <definedName name="hd" localSheetId="6">'[9]Table 1'!#REF!</definedName>
    <definedName name="hd" localSheetId="7">'[9]Table 1'!#REF!</definedName>
    <definedName name="hd" localSheetId="8">'[9]Table 1'!#REF!</definedName>
    <definedName name="hd" localSheetId="13">'[9]Table 1'!#REF!</definedName>
    <definedName name="hd" localSheetId="14">'[9]Table 1'!#REF!</definedName>
    <definedName name="hd">'[9]Table 1'!#REF!</definedName>
    <definedName name="new" localSheetId="0">#REF!</definedName>
    <definedName name="new" localSheetId="19">#REF!</definedName>
    <definedName name="new" localSheetId="26">#REF!</definedName>
    <definedName name="new" localSheetId="1">#REF!</definedName>
    <definedName name="new" localSheetId="2">#REF!</definedName>
    <definedName name="new" localSheetId="3">#REF!</definedName>
    <definedName name="new" localSheetId="4">#REF!</definedName>
    <definedName name="new" localSheetId="5">#REF!</definedName>
    <definedName name="new" localSheetId="6">#REF!</definedName>
    <definedName name="new" localSheetId="7">#REF!</definedName>
    <definedName name="new" localSheetId="8">#REF!</definedName>
    <definedName name="new" localSheetId="13">#REF!</definedName>
    <definedName name="new" localSheetId="14">#REF!</definedName>
    <definedName name="new">#REF!</definedName>
    <definedName name="oo" localSheetId="16">'[10]Table 1'!#REF!</definedName>
    <definedName name="oo" localSheetId="17">'[10]Table 1'!#REF!</definedName>
    <definedName name="oo" localSheetId="18">'[10]Table 1'!#REF!</definedName>
    <definedName name="oo" localSheetId="19">'[10]Table 1'!#REF!</definedName>
    <definedName name="oo" localSheetId="3">'[9]Table 1'!#REF!</definedName>
    <definedName name="oo" localSheetId="4">'[9]Table 1'!#REF!</definedName>
    <definedName name="oo" localSheetId="5">'[9]Table 1'!#REF!</definedName>
    <definedName name="oo" localSheetId="14">'[9]Table 1'!#REF!</definedName>
    <definedName name="oo">'[9]Table 1'!#REF!</definedName>
    <definedName name="_xlnm.Print_Area" localSheetId="19">'Table 12 '!$A$1:$L$24</definedName>
    <definedName name="_xlnm.Print_Area" localSheetId="20">'Table 13'!$A$1:$L$40</definedName>
    <definedName name="_xlnm.Print_Area" localSheetId="21">'Table 13 cont''d'!$A$1:$L$40</definedName>
    <definedName name="_xlnm.Print_Area" localSheetId="23">'Table 14 cont''d'!$A$1:$V$30</definedName>
    <definedName name="_xlnm.Print_Area" localSheetId="24">'Table 15'!$A$1:$V$25</definedName>
    <definedName name="_xlnm.Print_Area" localSheetId="6">'Table 5'!$A$1:$L$19</definedName>
    <definedName name="_xlnm.Print_Area" localSheetId="8">'Table 6 '!$A$1:$L$26</definedName>
    <definedName name="re" localSheetId="0">'[12]Page77'!#REF!</definedName>
    <definedName name="re" localSheetId="16">'[13]Page77'!#REF!</definedName>
    <definedName name="re" localSheetId="17">'[13]Page77'!#REF!</definedName>
    <definedName name="re" localSheetId="18">'[13]Page77'!#REF!</definedName>
    <definedName name="re" localSheetId="19">'[14]Page77'!#REF!</definedName>
    <definedName name="re" localSheetId="26">'[12]Page77'!#REF!</definedName>
    <definedName name="re" localSheetId="1">'[12]Page77'!#REF!</definedName>
    <definedName name="re" localSheetId="2">'[12]Page77'!#REF!</definedName>
    <definedName name="re" localSheetId="3">'[12]Page77'!#REF!</definedName>
    <definedName name="re" localSheetId="4">'[12]Page77'!#REF!</definedName>
    <definedName name="re" localSheetId="5">'[12]Page77'!#REF!</definedName>
    <definedName name="re" localSheetId="6">'[12]Page77'!#REF!</definedName>
    <definedName name="re" localSheetId="7">'[12]Page77'!#REF!</definedName>
    <definedName name="re" localSheetId="8">'[12]Page77'!#REF!</definedName>
    <definedName name="re" localSheetId="13">'[12]Page77'!#REF!</definedName>
    <definedName name="re" localSheetId="14">'[12]Page77'!#REF!</definedName>
    <definedName name="re">'[12]Page77'!#REF!</definedName>
    <definedName name="ss" localSheetId="0">'[9]Table 1'!#REF!</definedName>
    <definedName name="ss" localSheetId="16">'[10]Table 1'!#REF!</definedName>
    <definedName name="ss" localSheetId="17">'[10]Table 1'!#REF!</definedName>
    <definedName name="ss" localSheetId="18">'[10]Table 1'!#REF!</definedName>
    <definedName name="ss" localSheetId="19">'[11]Table 1'!#REF!</definedName>
    <definedName name="ss" localSheetId="26">'[9]Table 1'!#REF!</definedName>
    <definedName name="ss" localSheetId="1">'[9]Table 1'!#REF!</definedName>
    <definedName name="ss" localSheetId="2">'[9]Table 1'!#REF!</definedName>
    <definedName name="ss" localSheetId="3">'[9]Table 1'!#REF!</definedName>
    <definedName name="ss" localSheetId="4">'[9]Table 1'!#REF!</definedName>
    <definedName name="ss" localSheetId="5">'[9]Table 1'!#REF!</definedName>
    <definedName name="ss" localSheetId="6">'[9]Table 1'!#REF!</definedName>
    <definedName name="ss" localSheetId="7">'[9]Table 1'!#REF!</definedName>
    <definedName name="ss" localSheetId="8">'[9]Table 1'!#REF!</definedName>
    <definedName name="ss" localSheetId="13">'[9]Table 1'!#REF!</definedName>
    <definedName name="ss" localSheetId="14">'[9]Table 1'!#REF!</definedName>
    <definedName name="ss">'[9]Table 1'!#REF!</definedName>
    <definedName name="sum" localSheetId="0">#REF!</definedName>
    <definedName name="sum" localSheetId="19">#REF!</definedName>
    <definedName name="sum" localSheetId="26">#REF!</definedName>
    <definedName name="sum" localSheetId="1">#REF!</definedName>
    <definedName name="sum" localSheetId="2">#REF!</definedName>
    <definedName name="sum" localSheetId="3">#REF!</definedName>
    <definedName name="sum" localSheetId="4">#REF!</definedName>
    <definedName name="sum" localSheetId="5">#REF!</definedName>
    <definedName name="sum" localSheetId="6">#REF!</definedName>
    <definedName name="sum" localSheetId="7">#REF!</definedName>
    <definedName name="sum" localSheetId="8">#REF!</definedName>
    <definedName name="sum" localSheetId="13">#REF!</definedName>
    <definedName name="sum" localSheetId="14">#REF!</definedName>
    <definedName name="sum">#REF!</definedName>
    <definedName name="t" localSheetId="16">'[2]Table 1'!#REF!</definedName>
    <definedName name="t" localSheetId="17">'[2]Table 1'!#REF!</definedName>
    <definedName name="t" localSheetId="18">'[2]Table 1'!#REF!</definedName>
    <definedName name="t" localSheetId="19">'[2]Table 1'!#REF!</definedName>
    <definedName name="t" localSheetId="2">'[1]Table 1'!#REF!</definedName>
    <definedName name="t" localSheetId="3">'[1]Table 1'!#REF!</definedName>
    <definedName name="t" localSheetId="4">'[1]Table 1'!#REF!</definedName>
    <definedName name="t" localSheetId="5">'[1]Table 1'!#REF!</definedName>
    <definedName name="t" localSheetId="14">'[1]Table 1'!#REF!</definedName>
    <definedName name="t">'[1]Table 1'!#REF!</definedName>
    <definedName name="th" localSheetId="3">'[10]Table 1'!#REF!</definedName>
    <definedName name="th" localSheetId="14">'[10]Table 1'!#REF!</definedName>
    <definedName name="th">'[10]Table 1'!#REF!</definedName>
    <definedName name="TT" localSheetId="19">#REF!</definedName>
    <definedName name="TT" localSheetId="26">#REF!</definedName>
    <definedName name="TT" localSheetId="2">#REF!</definedName>
    <definedName name="TT" localSheetId="3">#REF!</definedName>
    <definedName name="TT" localSheetId="14">#REF!</definedName>
    <definedName name="TT">#REF!</definedName>
    <definedName name="yy" localSheetId="16">#REF!</definedName>
    <definedName name="yy" localSheetId="17">#REF!</definedName>
    <definedName name="yy" localSheetId="18">#REF!</definedName>
    <definedName name="yy" localSheetId="19">#REF!</definedName>
    <definedName name="yy" localSheetId="4">#REF!</definedName>
    <definedName name="yy" localSheetId="5">#REF!</definedName>
    <definedName name="yy" localSheetId="14">#REF!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<sst xmlns="http://schemas.openxmlformats.org/spreadsheetml/2006/main" count="1141" uniqueCount="412">
  <si>
    <t xml:space="preserve">   Exports of goods</t>
  </si>
  <si>
    <t xml:space="preserve">       Domestic exports</t>
  </si>
  <si>
    <t xml:space="preserve">   A.  Total Exports (f.o.b.)</t>
  </si>
  <si>
    <t xml:space="preserve">   Total Value of Trade (A+B)</t>
  </si>
  <si>
    <t xml:space="preserve">   Balance of Visible Trade (A-B)</t>
  </si>
  <si>
    <t>Country of destination</t>
  </si>
  <si>
    <t>Belgium</t>
  </si>
  <si>
    <t>France</t>
  </si>
  <si>
    <t>Germany</t>
  </si>
  <si>
    <t>Italy</t>
  </si>
  <si>
    <t>Netherlands</t>
  </si>
  <si>
    <t>Portugal</t>
  </si>
  <si>
    <t>Reunion</t>
  </si>
  <si>
    <t>United Kingdom</t>
  </si>
  <si>
    <t>Spain</t>
  </si>
  <si>
    <t>Australia</t>
  </si>
  <si>
    <t>Canada</t>
  </si>
  <si>
    <t>India</t>
  </si>
  <si>
    <t>Kenya</t>
  </si>
  <si>
    <t>Seychelles</t>
  </si>
  <si>
    <t>Singapore</t>
  </si>
  <si>
    <t>Uganda</t>
  </si>
  <si>
    <t>U.S.A.</t>
  </si>
  <si>
    <t>Zimbabwe</t>
  </si>
  <si>
    <t>Japan</t>
  </si>
  <si>
    <t>Switzerland</t>
  </si>
  <si>
    <t xml:space="preserve"> 8 - Miscellaneous manufactured articles</t>
  </si>
  <si>
    <t xml:space="preserve"> 0 - Food and live animals</t>
  </si>
  <si>
    <t xml:space="preserve"> 2 - Crude materials, inedible, except fuels</t>
  </si>
  <si>
    <t>Austria</t>
  </si>
  <si>
    <t>Tanzania</t>
  </si>
  <si>
    <t xml:space="preserve"> 1 - Beverages and tobacco</t>
  </si>
  <si>
    <t>Total</t>
  </si>
  <si>
    <t>Malawi</t>
  </si>
  <si>
    <t>United Arab Emirates</t>
  </si>
  <si>
    <t>Burundi</t>
  </si>
  <si>
    <t>Comoros Islands</t>
  </si>
  <si>
    <t>Ethiopia</t>
  </si>
  <si>
    <t>Lesotho</t>
  </si>
  <si>
    <t>Mozambique</t>
  </si>
  <si>
    <t>Namibia</t>
  </si>
  <si>
    <t>Rwanda</t>
  </si>
  <si>
    <t>Sudan</t>
  </si>
  <si>
    <t>Zambia</t>
  </si>
  <si>
    <t>Botswana</t>
  </si>
  <si>
    <t>Ghana</t>
  </si>
  <si>
    <t xml:space="preserve">   Ship's Stores and Bunkers</t>
  </si>
  <si>
    <t xml:space="preserve">               of which:</t>
  </si>
  <si>
    <t>S.I.T.C section/description</t>
  </si>
  <si>
    <t xml:space="preserve">    of which :</t>
  </si>
  <si>
    <t xml:space="preserve">                Quantity: (Thousand tonne)</t>
  </si>
  <si>
    <t xml:space="preserve">                Quantity: (Tonne)</t>
  </si>
  <si>
    <t xml:space="preserve"> 2 - Crude materials, inedible, except fuels </t>
  </si>
  <si>
    <t xml:space="preserve"> 3 - Mineral fuels, lubricants and related materials</t>
  </si>
  <si>
    <t xml:space="preserve"> 4 - Animals and vegetable oils, fats &amp; waxes</t>
  </si>
  <si>
    <t xml:space="preserve"> 6 - Manufactured goods classified chiefly  by material</t>
  </si>
  <si>
    <t xml:space="preserve"> 7 - Machinery and transport equipment</t>
  </si>
  <si>
    <t xml:space="preserve">       Re-exports</t>
  </si>
  <si>
    <t xml:space="preserve"> Europe</t>
  </si>
  <si>
    <t>Asia</t>
  </si>
  <si>
    <t>Africa</t>
  </si>
  <si>
    <t>America</t>
  </si>
  <si>
    <t>Oceania</t>
  </si>
  <si>
    <t xml:space="preserve">   B.  Total Imports  (c.i.f.)</t>
  </si>
  <si>
    <t xml:space="preserve">  9 - Commodities  not elsewhere classified</t>
  </si>
  <si>
    <t>Imports: value(c.i.f.)</t>
  </si>
  <si>
    <t>China</t>
  </si>
  <si>
    <t>Volume (tonne)</t>
  </si>
  <si>
    <t>All sections</t>
  </si>
  <si>
    <t>All countries</t>
  </si>
  <si>
    <t>South Africa</t>
  </si>
  <si>
    <t xml:space="preserve">RE-EXPORTS </t>
  </si>
  <si>
    <t>Madagascar</t>
  </si>
  <si>
    <t xml:space="preserve">  9 - Commodities &amp; transactions not elsewhere classified</t>
  </si>
  <si>
    <t xml:space="preserve">      of which :</t>
  </si>
  <si>
    <t xml:space="preserve">        of which :</t>
  </si>
  <si>
    <t>Total freeport re-exports</t>
  </si>
  <si>
    <t>Malaysia</t>
  </si>
  <si>
    <t>Thailand</t>
  </si>
  <si>
    <t>Czech Republic</t>
  </si>
  <si>
    <t>Mayotte</t>
  </si>
  <si>
    <t>New Zealand</t>
  </si>
  <si>
    <t>Phillipines</t>
  </si>
  <si>
    <t>Panama</t>
  </si>
  <si>
    <t xml:space="preserve">        Fish and fish preparations  </t>
  </si>
  <si>
    <t xml:space="preserve">        Fish and fish preparations   </t>
  </si>
  <si>
    <t xml:space="preserve">        Live primates  </t>
  </si>
  <si>
    <t xml:space="preserve">       Cane Sugar  </t>
  </si>
  <si>
    <t xml:space="preserve">      Cut flowers and foliage  </t>
  </si>
  <si>
    <t xml:space="preserve">       Optical goods, n.e.s. </t>
  </si>
  <si>
    <t xml:space="preserve">       Watches &amp; clocks  </t>
  </si>
  <si>
    <t xml:space="preserve">       Toys, games &amp; sporting goods  </t>
  </si>
  <si>
    <t xml:space="preserve">        Fish and fish preparations </t>
  </si>
  <si>
    <t xml:space="preserve">       Articles of apparel &amp; clothing accessories </t>
  </si>
  <si>
    <t xml:space="preserve">       Travel goods, handbags &amp; similar containers </t>
  </si>
  <si>
    <t xml:space="preserve">       Watches &amp; clocks </t>
  </si>
  <si>
    <t xml:space="preserve">       Toys, games &amp; sporting goods </t>
  </si>
  <si>
    <t xml:space="preserve">       Jewellery, goldsmiths' &amp; silversmiths' wares </t>
  </si>
  <si>
    <t xml:space="preserve">       Articles of apparel &amp; clothing accessories  </t>
  </si>
  <si>
    <r>
      <t xml:space="preserve">             </t>
    </r>
    <r>
      <rPr>
        <b/>
        <u val="single"/>
        <sz val="10"/>
        <rFont val="Times New Roman"/>
        <family val="1"/>
      </rPr>
      <t xml:space="preserve"> All sections</t>
    </r>
  </si>
  <si>
    <t xml:space="preserve">IMPORTS </t>
  </si>
  <si>
    <t>Value    (c.i.f)</t>
  </si>
  <si>
    <t>Value  (f.o.b)</t>
  </si>
  <si>
    <t xml:space="preserve">       Textile yarns, fabrics, made up articles  </t>
  </si>
  <si>
    <t xml:space="preserve">       Pearls, precious &amp; semi-precious stones  </t>
  </si>
  <si>
    <t xml:space="preserve">       Corks &amp; wood manufactures  </t>
  </si>
  <si>
    <t>SADC States</t>
  </si>
  <si>
    <t>Angola</t>
  </si>
  <si>
    <t>D.R Congo</t>
  </si>
  <si>
    <t>FREEPORT STATISTICS</t>
  </si>
  <si>
    <t xml:space="preserve">       of which :</t>
  </si>
  <si>
    <t xml:space="preserve"> Export Oriented Enterprises </t>
  </si>
  <si>
    <t>C o m m o d i t y</t>
  </si>
  <si>
    <t xml:space="preserve">    Rice :    </t>
  </si>
  <si>
    <t xml:space="preserve">Quantity: (Thousand tonnes) </t>
  </si>
  <si>
    <t xml:space="preserve">    Wheat :   </t>
  </si>
  <si>
    <t>Quantity: (Thousand tonnes)</t>
  </si>
  <si>
    <t xml:space="preserve">    Fish and fish preparations :    </t>
  </si>
  <si>
    <t xml:space="preserve">    Meat and meat preparations :     </t>
  </si>
  <si>
    <t xml:space="preserve">    Fixed vegetable edible oils and fats :    </t>
  </si>
  <si>
    <t xml:space="preserve">    Refined petroleum products :   </t>
  </si>
  <si>
    <t>Quantity: -.-</t>
  </si>
  <si>
    <t xml:space="preserve">    Medicinal and pharmaceutical products :  </t>
  </si>
  <si>
    <t xml:space="preserve">    Cotton fabrics :   </t>
  </si>
  <si>
    <t xml:space="preserve">    Cement : </t>
  </si>
  <si>
    <t xml:space="preserve">    Iron and steel :    </t>
  </si>
  <si>
    <t>Quantity: (Thousand Number)</t>
  </si>
  <si>
    <t>Total freeport imports</t>
  </si>
  <si>
    <t xml:space="preserve">        Textile yarns, fabrics, and made  up articles  </t>
  </si>
  <si>
    <t xml:space="preserve"> 9 - Commodities  not elsewhere classified</t>
  </si>
  <si>
    <t>Country of origin</t>
  </si>
  <si>
    <t>Europe</t>
  </si>
  <si>
    <t xml:space="preserve">          Austria</t>
  </si>
  <si>
    <t xml:space="preserve">          Belgium</t>
  </si>
  <si>
    <t xml:space="preserve">          Denmark</t>
  </si>
  <si>
    <t xml:space="preserve">          Finland</t>
  </si>
  <si>
    <t xml:space="preserve">          France</t>
  </si>
  <si>
    <t xml:space="preserve">          Germany</t>
  </si>
  <si>
    <t xml:space="preserve">          Hungary</t>
  </si>
  <si>
    <t xml:space="preserve">          Ireland</t>
  </si>
  <si>
    <t xml:space="preserve">          Israel</t>
  </si>
  <si>
    <t xml:space="preserve">          Italy</t>
  </si>
  <si>
    <t xml:space="preserve">          Netherlands</t>
  </si>
  <si>
    <t xml:space="preserve">          Poland</t>
  </si>
  <si>
    <t xml:space="preserve">          Portugal</t>
  </si>
  <si>
    <t xml:space="preserve">          Russian Federation</t>
  </si>
  <si>
    <t xml:space="preserve">          Spain</t>
  </si>
  <si>
    <t xml:space="preserve">          Sweden</t>
  </si>
  <si>
    <t xml:space="preserve">          Switzerland</t>
  </si>
  <si>
    <t xml:space="preserve">          Turkey</t>
  </si>
  <si>
    <t xml:space="preserve">          United Kingdom</t>
  </si>
  <si>
    <t xml:space="preserve">          China</t>
  </si>
  <si>
    <t xml:space="preserve">          India</t>
  </si>
  <si>
    <t xml:space="preserve">          Indonesia</t>
  </si>
  <si>
    <t xml:space="preserve">          Iran</t>
  </si>
  <si>
    <t xml:space="preserve">          Japan</t>
  </si>
  <si>
    <t xml:space="preserve">          Korea, Republic of</t>
  </si>
  <si>
    <t xml:space="preserve">          Malaysia</t>
  </si>
  <si>
    <t xml:space="preserve">          Myanmar</t>
  </si>
  <si>
    <t xml:space="preserve">          Pakistan</t>
  </si>
  <si>
    <t xml:space="preserve">          Philippines</t>
  </si>
  <si>
    <t xml:space="preserve">          Saudi Arabia</t>
  </si>
  <si>
    <t>Asia (cont'd)</t>
  </si>
  <si>
    <t xml:space="preserve">          Singapore</t>
  </si>
  <si>
    <t xml:space="preserve">          Thailand</t>
  </si>
  <si>
    <t xml:space="preserve">          United Arab Emirates</t>
  </si>
  <si>
    <t xml:space="preserve">          Vietnam</t>
  </si>
  <si>
    <t xml:space="preserve">          Cameroon</t>
  </si>
  <si>
    <t xml:space="preserve">          Congo</t>
  </si>
  <si>
    <t xml:space="preserve">          Egypt</t>
  </si>
  <si>
    <t xml:space="preserve">          Kenya</t>
  </si>
  <si>
    <t xml:space="preserve">          Madagascar</t>
  </si>
  <si>
    <t xml:space="preserve">          Mali</t>
  </si>
  <si>
    <t xml:space="preserve">          Morocco</t>
  </si>
  <si>
    <t xml:space="preserve">          Mozambique</t>
  </si>
  <si>
    <t xml:space="preserve">          Reunion</t>
  </si>
  <si>
    <t xml:space="preserve">          Seychelles</t>
  </si>
  <si>
    <t xml:space="preserve">          South Africa</t>
  </si>
  <si>
    <t xml:space="preserve">          Tanzania</t>
  </si>
  <si>
    <t xml:space="preserve">          Zambia</t>
  </si>
  <si>
    <t xml:space="preserve">          Zimbabwe</t>
  </si>
  <si>
    <t xml:space="preserve">          Argentina</t>
  </si>
  <si>
    <t xml:space="preserve">          Brazil</t>
  </si>
  <si>
    <t xml:space="preserve">          Canada</t>
  </si>
  <si>
    <t xml:space="preserve">          Chile</t>
  </si>
  <si>
    <t xml:space="preserve">          Mexico</t>
  </si>
  <si>
    <t xml:space="preserve">          U. S. A.</t>
  </si>
  <si>
    <t xml:space="preserve">          Australia</t>
  </si>
  <si>
    <t xml:space="preserve">          New Zealand</t>
  </si>
  <si>
    <t xml:space="preserve">         Value :  Rs Thousand</t>
  </si>
  <si>
    <t>Other countries</t>
  </si>
  <si>
    <t xml:space="preserve">          Other countries</t>
  </si>
  <si>
    <t>Value: Rs Million</t>
  </si>
  <si>
    <t>Value (f.o.b) : Rs Million</t>
  </si>
  <si>
    <t>Value (c.i.f) : Rs Million</t>
  </si>
  <si>
    <t xml:space="preserve">            -.-</t>
  </si>
  <si>
    <t>Other</t>
  </si>
  <si>
    <t xml:space="preserve">Textile fibres  </t>
  </si>
  <si>
    <t xml:space="preserve">Cork and wood </t>
  </si>
  <si>
    <t xml:space="preserve">Tobacco &amp; tobacco manufactures  </t>
  </si>
  <si>
    <t xml:space="preserve">Beverages  </t>
  </si>
  <si>
    <t xml:space="preserve">Vegetables and fruits </t>
  </si>
  <si>
    <t xml:space="preserve">Cereal preparations  </t>
  </si>
  <si>
    <t xml:space="preserve">Wheaten flour  </t>
  </si>
  <si>
    <t xml:space="preserve">Rice  </t>
  </si>
  <si>
    <t xml:space="preserve">Wheat  </t>
  </si>
  <si>
    <t xml:space="preserve">Fish and fish preparations  </t>
  </si>
  <si>
    <t xml:space="preserve">Dairy products and bird's eggs  </t>
  </si>
  <si>
    <t xml:space="preserve">Meat and meat preparations  </t>
  </si>
  <si>
    <t xml:space="preserve"> SITC section/description</t>
  </si>
  <si>
    <t xml:space="preserve">Gas, natural and manufactured  </t>
  </si>
  <si>
    <t xml:space="preserve">Refined petroleum products   </t>
  </si>
  <si>
    <t xml:space="preserve"> 3 - Mineral fuels, lubricants, &amp; related products</t>
  </si>
  <si>
    <t xml:space="preserve"> 9 - Commodities &amp; transactions, n.e.s.</t>
  </si>
  <si>
    <t xml:space="preserve">Jewellery, goldsmiths' &amp; silversmiths' wares, n.e.s  </t>
  </si>
  <si>
    <t xml:space="preserve">Articles n.e.s., of plastic  </t>
  </si>
  <si>
    <t xml:space="preserve">Printed matter  </t>
  </si>
  <si>
    <t xml:space="preserve">Watches and clocks &amp; optical goods   </t>
  </si>
  <si>
    <t xml:space="preserve">Professional, scientific &amp; controlling instruments &amp; apparatus, n.e.s  </t>
  </si>
  <si>
    <t xml:space="preserve">Footwear   </t>
  </si>
  <si>
    <t xml:space="preserve">Articles of apparel and clothing </t>
  </si>
  <si>
    <t xml:space="preserve">Prefabricated buildings; sanitary plumbing, heating &amp; lighting fixtures &amp; fittings, n.e.s  </t>
  </si>
  <si>
    <t xml:space="preserve">Aircraft , marine vessels and parts  </t>
  </si>
  <si>
    <t xml:space="preserve">Road vehicles  </t>
  </si>
  <si>
    <t xml:space="preserve">Electrical machinery, apparatus &amp; appliances, n.e.s., &amp; electrical parts of household type  </t>
  </si>
  <si>
    <t xml:space="preserve">Telecommunications &amp; sound recording  &amp; reproducing apparatus &amp; equipment  </t>
  </si>
  <si>
    <t xml:space="preserve">Office machines &amp; automatic data processing machines  </t>
  </si>
  <si>
    <t xml:space="preserve">General industrial machinery &amp; equipment, n.e.s., &amp; machine parts, n.e.s  </t>
  </si>
  <si>
    <t xml:space="preserve">Machinery specialised for particular industries  </t>
  </si>
  <si>
    <t xml:space="preserve">Power generating machinery &amp; equipment   </t>
  </si>
  <si>
    <t xml:space="preserve"> 7 - Machinery &amp; transport equipment</t>
  </si>
  <si>
    <t>SITC section/description</t>
  </si>
  <si>
    <t>Currency</t>
  </si>
  <si>
    <t>% share</t>
  </si>
  <si>
    <t>US Dollar</t>
  </si>
  <si>
    <t>Euro</t>
  </si>
  <si>
    <t>Pound Sterling</t>
  </si>
  <si>
    <t>Rand</t>
  </si>
  <si>
    <t>Swiss Franc</t>
  </si>
  <si>
    <t>Australian Dollar</t>
  </si>
  <si>
    <t>Singapore Dollar</t>
  </si>
  <si>
    <t>Other currencies</t>
  </si>
  <si>
    <t>Yen</t>
  </si>
  <si>
    <t>Yuan Renminbi</t>
  </si>
  <si>
    <t xml:space="preserve">principally designed for the transport of persons:  </t>
  </si>
  <si>
    <t xml:space="preserve">Motor cars and other motor vehicles   </t>
  </si>
  <si>
    <t>S.I.T.C. section/description</t>
  </si>
  <si>
    <t xml:space="preserve">    of which:</t>
  </si>
  <si>
    <t xml:space="preserve">       Cane sugar </t>
  </si>
  <si>
    <t xml:space="preserve">       Fish and fish preparations  </t>
  </si>
  <si>
    <t xml:space="preserve">       Live Primates  </t>
  </si>
  <si>
    <t xml:space="preserve"> 1 - Beverages &amp; Tobacco</t>
  </si>
  <si>
    <t xml:space="preserve">       Cut flowers and foliage </t>
  </si>
  <si>
    <t xml:space="preserve"> 5 - Chemicals and related products, n.e.s.</t>
  </si>
  <si>
    <t>COMESA States</t>
  </si>
  <si>
    <t>Djibouti</t>
  </si>
  <si>
    <t>D. R. Congo</t>
  </si>
  <si>
    <t>Egypt</t>
  </si>
  <si>
    <t>Eritrea</t>
  </si>
  <si>
    <t xml:space="preserve"> 5 - Chemicals and related products,  n.e.s.</t>
  </si>
  <si>
    <t>ACP States</t>
  </si>
  <si>
    <t xml:space="preserve"> Total</t>
  </si>
  <si>
    <t>Antigua and Barbuda</t>
  </si>
  <si>
    <t>Bahamas</t>
  </si>
  <si>
    <t>Barbados</t>
  </si>
  <si>
    <t>Belize</t>
  </si>
  <si>
    <t>Benin</t>
  </si>
  <si>
    <t>Burkina Faso</t>
  </si>
  <si>
    <t>Cameroon</t>
  </si>
  <si>
    <t>Chad</t>
  </si>
  <si>
    <t>Congo</t>
  </si>
  <si>
    <t>Cook Islands</t>
  </si>
  <si>
    <t>Ivory Coast</t>
  </si>
  <si>
    <t>Cuba</t>
  </si>
  <si>
    <t>Fiji</t>
  </si>
  <si>
    <t>Gabon</t>
  </si>
  <si>
    <t>Gambia</t>
  </si>
  <si>
    <t>Guinea</t>
  </si>
  <si>
    <t>Liberia</t>
  </si>
  <si>
    <t>Mali</t>
  </si>
  <si>
    <t>Micronesia</t>
  </si>
  <si>
    <t>Nigeria</t>
  </si>
  <si>
    <t>Niue</t>
  </si>
  <si>
    <t>Samoa</t>
  </si>
  <si>
    <t>Senegal</t>
  </si>
  <si>
    <t>Sierra Leone</t>
  </si>
  <si>
    <t>Solomon Islands</t>
  </si>
  <si>
    <t>Togo</t>
  </si>
  <si>
    <t>Trinidad &amp; Tobago</t>
  </si>
  <si>
    <t>Vanuatu</t>
  </si>
  <si>
    <t xml:space="preserve">Other </t>
  </si>
  <si>
    <t>Indian Rupee</t>
  </si>
  <si>
    <t xml:space="preserve">    Dairy products and bird's eggs :     </t>
  </si>
  <si>
    <r>
      <t xml:space="preserve">2020 </t>
    </r>
    <r>
      <rPr>
        <b/>
        <vertAlign val="superscript"/>
        <sz val="10"/>
        <rFont val="Times New Roman"/>
        <family val="1"/>
      </rPr>
      <t>1</t>
    </r>
  </si>
  <si>
    <r>
      <t xml:space="preserve">2020 </t>
    </r>
    <r>
      <rPr>
        <b/>
        <vertAlign val="superscript"/>
        <sz val="10"/>
        <rFont val="Times New Roman"/>
        <family val="1"/>
      </rPr>
      <t>2</t>
    </r>
  </si>
  <si>
    <r>
      <t xml:space="preserve">2019 </t>
    </r>
    <r>
      <rPr>
        <b/>
        <vertAlign val="superscript"/>
        <sz val="10"/>
        <rFont val="Times New Roman"/>
        <family val="1"/>
      </rPr>
      <t>2</t>
    </r>
  </si>
  <si>
    <t xml:space="preserve">                Quantity: (Unit)</t>
  </si>
  <si>
    <r>
      <t>1</t>
    </r>
    <r>
      <rPr>
        <sz val="10"/>
        <rFont val="Times New Roman"/>
        <family val="1"/>
      </rPr>
      <t xml:space="preserve"> Provisional   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Revised</t>
    </r>
  </si>
  <si>
    <r>
      <t>1</t>
    </r>
    <r>
      <rPr>
        <vertAlign val="superscript"/>
        <sz val="10"/>
        <rFont val="Times New Roman"/>
        <family val="1"/>
      </rPr>
      <t>st</t>
    </r>
    <r>
      <rPr>
        <sz val="10"/>
        <rFont val="Times New Roman"/>
        <family val="1"/>
      </rPr>
      <t xml:space="preserve"> Qtr</t>
    </r>
  </si>
  <si>
    <r>
      <t>1</t>
    </r>
    <r>
      <rPr>
        <sz val="10"/>
        <rFont val="Times New Roman"/>
        <family val="1"/>
      </rPr>
      <t xml:space="preserve"> Provisional  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Revised</t>
    </r>
  </si>
  <si>
    <r>
      <t xml:space="preserve">Hong Kong  (S.A.R) </t>
    </r>
    <r>
      <rPr>
        <vertAlign val="superscript"/>
        <sz val="10.5"/>
        <rFont val="Times New Roman"/>
        <family val="1"/>
      </rPr>
      <t>4</t>
    </r>
  </si>
  <si>
    <r>
      <t xml:space="preserve">Hong Kong  (S.A.R) </t>
    </r>
    <r>
      <rPr>
        <vertAlign val="superscript"/>
        <sz val="10"/>
        <rFont val="Times New Roman"/>
        <family val="1"/>
      </rPr>
      <t>3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</si>
  <si>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Provisional   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Revised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</si>
  <si>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Provisional                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Revised</t>
    </r>
  </si>
  <si>
    <r>
      <t>1</t>
    </r>
    <r>
      <rPr>
        <sz val="10"/>
        <rFont val="Times New Roman"/>
        <family val="1"/>
      </rPr>
      <t xml:space="preserve"> Provisional</t>
    </r>
    <r>
      <rPr>
        <vertAlign val="superscript"/>
        <sz val="10"/>
        <rFont val="Times New Roman"/>
        <family val="1"/>
      </rPr>
      <t xml:space="preserve">                      2 </t>
    </r>
    <r>
      <rPr>
        <sz val="10"/>
        <rFont val="Times New Roman"/>
        <family val="1"/>
      </rPr>
      <t>Revised</t>
    </r>
    <r>
      <rPr>
        <vertAlign val="superscript"/>
        <sz val="10"/>
        <rFont val="Times New Roman"/>
        <family val="1"/>
      </rPr>
      <t xml:space="preserve">                           3 </t>
    </r>
    <r>
      <rPr>
        <sz val="10"/>
        <rFont val="Times New Roman"/>
        <family val="1"/>
      </rPr>
      <t xml:space="preserve">Special Administrative Region of China       </t>
    </r>
    <r>
      <rPr>
        <vertAlign val="superscript"/>
        <sz val="10"/>
        <rFont val="Times New Roman"/>
        <family val="1"/>
      </rPr>
      <t xml:space="preserve"> 4</t>
    </r>
    <r>
      <rPr>
        <sz val="10"/>
        <rFont val="Times New Roman"/>
        <family val="1"/>
      </rPr>
      <t xml:space="preserve"> Formerly Swaziland                                               </t>
    </r>
    <r>
      <rPr>
        <b/>
        <sz val="10"/>
        <rFont val="Times New Roman"/>
        <family val="1"/>
      </rPr>
      <t xml:space="preserve"> Breakdowns may not add up to totals due to rounding </t>
    </r>
    <r>
      <rPr>
        <sz val="10"/>
        <rFont val="Times New Roman"/>
        <family val="1"/>
      </rPr>
      <t xml:space="preserve">            </t>
    </r>
  </si>
  <si>
    <r>
      <t xml:space="preserve">          Hong Kong  (S.A.R) </t>
    </r>
    <r>
      <rPr>
        <vertAlign val="superscript"/>
        <sz val="10"/>
        <rFont val="Times New Roman"/>
        <family val="1"/>
      </rPr>
      <t>3</t>
    </r>
  </si>
  <si>
    <r>
      <t xml:space="preserve">          Kingdom of Eswatini </t>
    </r>
    <r>
      <rPr>
        <vertAlign val="superscript"/>
        <sz val="10"/>
        <rFont val="Times New Roman"/>
        <family val="1"/>
      </rPr>
      <t>4</t>
    </r>
  </si>
  <si>
    <r>
      <t>Exports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: value(f.o.b)</t>
    </r>
  </si>
  <si>
    <r>
      <t xml:space="preserve">2020 </t>
    </r>
    <r>
      <rPr>
        <vertAlign val="superscript"/>
        <sz val="10"/>
        <rFont val="Times New Roman"/>
        <family val="1"/>
      </rPr>
      <t>2</t>
    </r>
  </si>
  <si>
    <r>
      <t>Kingdom of Eswatini</t>
    </r>
    <r>
      <rPr>
        <vertAlign val="superscript"/>
        <sz val="10"/>
        <rFont val="Times New Roman"/>
        <family val="1"/>
      </rPr>
      <t xml:space="preserve"> 4</t>
    </r>
  </si>
  <si>
    <r>
      <t>1</t>
    </r>
    <r>
      <rPr>
        <sz val="10"/>
        <rFont val="Times New Roman"/>
        <family val="1"/>
      </rPr>
      <t xml:space="preserve"> Excluding Ship's stores and Bunkers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Provisional             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Revised        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Formerly Swaziland                                                                         </t>
    </r>
    <r>
      <rPr>
        <b/>
        <sz val="10"/>
        <rFont val="Times New Roman"/>
        <family val="1"/>
      </rPr>
      <t xml:space="preserve">Note: Breakdowns may not add up to totals due to rounding           </t>
    </r>
  </si>
  <si>
    <t xml:space="preserve">                        </t>
  </si>
  <si>
    <t>Value</t>
  </si>
  <si>
    <r>
      <t>2</t>
    </r>
    <r>
      <rPr>
        <vertAlign val="superscript"/>
        <sz val="10"/>
        <rFont val="Times New Roman"/>
        <family val="1"/>
      </rPr>
      <t>nd</t>
    </r>
    <r>
      <rPr>
        <sz val="10"/>
        <rFont val="Times New Roman"/>
        <family val="1"/>
      </rPr>
      <t xml:space="preserve"> Qtr</t>
    </r>
  </si>
  <si>
    <r>
      <t>3</t>
    </r>
    <r>
      <rPr>
        <vertAlign val="superscript"/>
        <sz val="10"/>
        <rFont val="Times New Roman"/>
        <family val="1"/>
      </rPr>
      <t>rd</t>
    </r>
    <r>
      <rPr>
        <sz val="10"/>
        <rFont val="Times New Roman"/>
        <family val="1"/>
      </rPr>
      <t xml:space="preserve"> Qtr</t>
    </r>
  </si>
  <si>
    <r>
      <t>4</t>
    </r>
    <r>
      <rPr>
        <vertAlign val="superscript"/>
        <sz val="10"/>
        <rFont val="Times New Roman"/>
        <family val="1"/>
      </rPr>
      <t>th</t>
    </r>
    <r>
      <rPr>
        <sz val="10"/>
        <rFont val="Times New Roman"/>
        <family val="1"/>
      </rPr>
      <t xml:space="preserve"> Qtr</t>
    </r>
  </si>
  <si>
    <r>
      <t xml:space="preserve"> 1</t>
    </r>
    <r>
      <rPr>
        <vertAlign val="superscript"/>
        <sz val="10"/>
        <rFont val="Times New Roman"/>
        <family val="1"/>
      </rPr>
      <t xml:space="preserve">st </t>
    </r>
    <r>
      <rPr>
        <sz val="10"/>
        <rFont val="Times New Roman"/>
        <family val="1"/>
      </rPr>
      <t>Qtr</t>
    </r>
  </si>
  <si>
    <r>
      <t xml:space="preserve"> 2</t>
    </r>
    <r>
      <rPr>
        <vertAlign val="superscript"/>
        <sz val="10"/>
        <rFont val="Times New Roman"/>
        <family val="1"/>
      </rPr>
      <t xml:space="preserve">nd </t>
    </r>
    <r>
      <rPr>
        <sz val="10"/>
        <rFont val="Times New Roman"/>
        <family val="1"/>
      </rPr>
      <t>Qtr</t>
    </r>
  </si>
  <si>
    <r>
      <t>3</t>
    </r>
    <r>
      <rPr>
        <vertAlign val="superscript"/>
        <sz val="10"/>
        <rFont val="Times New Roman"/>
        <family val="1"/>
      </rPr>
      <t xml:space="preserve">rd </t>
    </r>
    <r>
      <rPr>
        <sz val="10"/>
        <rFont val="Times New Roman"/>
        <family val="1"/>
      </rPr>
      <t>Qtr</t>
    </r>
  </si>
  <si>
    <r>
      <t>4</t>
    </r>
    <r>
      <rPr>
        <vertAlign val="superscript"/>
        <sz val="10"/>
        <rFont val="Times New Roman"/>
        <family val="1"/>
      </rPr>
      <t xml:space="preserve">th </t>
    </r>
    <r>
      <rPr>
        <sz val="10"/>
        <rFont val="Times New Roman"/>
        <family val="1"/>
      </rPr>
      <t>Qtr</t>
    </r>
  </si>
  <si>
    <r>
      <t>1</t>
    </r>
    <r>
      <rPr>
        <sz val="10"/>
        <rFont val="Times New Roman"/>
        <family val="1"/>
      </rPr>
      <t xml:space="preserve"> Provisional</t>
    </r>
    <r>
      <rPr>
        <vertAlign val="superscript"/>
        <sz val="10"/>
        <rFont val="Times New Roman"/>
        <family val="1"/>
      </rPr>
      <t xml:space="preserve">                 2</t>
    </r>
    <r>
      <rPr>
        <sz val="10"/>
        <rFont val="Times New Roman"/>
        <family val="1"/>
      </rPr>
      <t xml:space="preserve"> Revised                                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Special Administrative Region of China                                                     </t>
    </r>
    <r>
      <rPr>
        <b/>
        <sz val="10"/>
        <rFont val="Times New Roman"/>
        <family val="1"/>
      </rPr>
      <t xml:space="preserve">Note: Breakdowns may not add up to totals due to rounding </t>
    </r>
  </si>
  <si>
    <r>
      <t>1</t>
    </r>
    <r>
      <rPr>
        <sz val="10"/>
        <rFont val="Times New Roman"/>
        <family val="1"/>
      </rPr>
      <t xml:space="preserve"> Provisional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Revised                  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Special Administrative Region of China                                                                     </t>
    </r>
    <r>
      <rPr>
        <b/>
        <sz val="10"/>
        <rFont val="Times New Roman"/>
        <family val="1"/>
      </rPr>
      <t xml:space="preserve">Note: Breakdowns may not add up to totals due to rounding </t>
    </r>
  </si>
  <si>
    <r>
      <t>1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Excluding Ship's stores and Bunkers             </t>
    </r>
    <r>
      <rPr>
        <vertAlign val="superscript"/>
        <sz val="10"/>
        <rFont val="Times New Roman"/>
        <family val="1"/>
      </rPr>
      <t xml:space="preserve">   2</t>
    </r>
    <r>
      <rPr>
        <sz val="10"/>
        <rFont val="Times New Roman"/>
        <family val="1"/>
      </rPr>
      <t xml:space="preserve"> Provisional                          </t>
    </r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Revised</t>
    </r>
    <r>
      <rPr>
        <vertAlign val="superscript"/>
        <sz val="10"/>
        <rFont val="Times New Roman"/>
        <family val="1"/>
      </rPr>
      <t xml:space="preserve">                          4 </t>
    </r>
    <r>
      <rPr>
        <sz val="10"/>
        <rFont val="Times New Roman"/>
        <family val="1"/>
      </rPr>
      <t xml:space="preserve">Special Administrative Region of China                          </t>
    </r>
    <r>
      <rPr>
        <b/>
        <sz val="10"/>
        <rFont val="Times New Roman"/>
        <family val="1"/>
      </rPr>
      <t xml:space="preserve">Note: Breakdowns may not add up to totals due to rounding </t>
    </r>
  </si>
  <si>
    <r>
      <t>1</t>
    </r>
    <r>
      <rPr>
        <sz val="10"/>
        <rFont val="Times New Roman"/>
        <family val="1"/>
      </rPr>
      <t xml:space="preserve"> Excluding Ship's stores and Bunkers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Provisional             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Revised        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Formerly Swaziland                                                                                            </t>
    </r>
    <r>
      <rPr>
        <b/>
        <sz val="10"/>
        <rFont val="Times New Roman"/>
        <family val="1"/>
      </rPr>
      <t xml:space="preserve">Note: Breakdowns may not add up to totals due to rounding           </t>
    </r>
  </si>
  <si>
    <t xml:space="preserve">                Value </t>
  </si>
  <si>
    <t xml:space="preserve">                Value</t>
  </si>
  <si>
    <t>Libyan Arab Jamahiriya</t>
  </si>
  <si>
    <t xml:space="preserve">       Articles of apparel &amp; clothing   
       accessories    </t>
  </si>
  <si>
    <t xml:space="preserve"> 3 - Mineral fuels, lubricants and related 
      materials</t>
  </si>
  <si>
    <t xml:space="preserve"> 4 - Animals and vegetable oils, fats &amp; 
       waxes</t>
  </si>
  <si>
    <t xml:space="preserve">       Travel goods, handbags &amp; similar 
        containers  </t>
  </si>
  <si>
    <t xml:space="preserve">       Jewellery, goldsmiths' &amp; silversmiths' 
       wares   </t>
  </si>
  <si>
    <t xml:space="preserve">       Miscellaneous manufactured articles
       n.e.s.  </t>
  </si>
  <si>
    <t xml:space="preserve"> 3 - Mineral fuels, lubricants and related 
     materials</t>
  </si>
  <si>
    <t xml:space="preserve"> 6 - Manufactured goods classified chiefly by 
     material</t>
  </si>
  <si>
    <r>
      <t xml:space="preserve">        </t>
    </r>
    <r>
      <rPr>
        <sz val="10"/>
        <rFont val="Times New Roman"/>
        <family val="1"/>
      </rPr>
      <t xml:space="preserve">Telecommunications equipment, n.e.s; &amp;  
        parts, n.e.s, &amp; accessories etc. </t>
    </r>
  </si>
  <si>
    <r>
      <t xml:space="preserve">Kingdom of Eswatini </t>
    </r>
    <r>
      <rPr>
        <vertAlign val="superscript"/>
        <sz val="10"/>
        <rFont val="Times New Roman"/>
        <family val="1"/>
      </rPr>
      <t>4</t>
    </r>
  </si>
  <si>
    <r>
      <t xml:space="preserve">2019 </t>
    </r>
    <r>
      <rPr>
        <b/>
        <vertAlign val="superscript"/>
        <sz val="10"/>
        <rFont val="Times New Roman"/>
        <family val="1"/>
      </rPr>
      <t>3</t>
    </r>
  </si>
  <si>
    <t xml:space="preserve"> 4 - Animal &amp; vegetable oils and fats</t>
  </si>
  <si>
    <t xml:space="preserve">Fixed vegetables oils &amp; fats   </t>
  </si>
  <si>
    <t xml:space="preserve">Dyeing &amp; tanning materials  </t>
  </si>
  <si>
    <t xml:space="preserve">Medicinal &amp; pharmaceutical products  </t>
  </si>
  <si>
    <t xml:space="preserve">Fertilisers  </t>
  </si>
  <si>
    <t xml:space="preserve">Plastics in primary forms   </t>
  </si>
  <si>
    <t xml:space="preserve">Plastics in non-primary forms  </t>
  </si>
  <si>
    <t xml:space="preserve"> 6 - Manufactured goods classified chiefly by 
      material</t>
  </si>
  <si>
    <t xml:space="preserve">Paper, paperboard &amp; articles thereof  </t>
  </si>
  <si>
    <t xml:space="preserve">Textile yarn  </t>
  </si>
  <si>
    <t xml:space="preserve">Cotton fabrics  </t>
  </si>
  <si>
    <t xml:space="preserve">Other textile fabrics   </t>
  </si>
  <si>
    <t xml:space="preserve">Cement  </t>
  </si>
  <si>
    <t xml:space="preserve">Pearls, precious &amp; semi-precious stones  </t>
  </si>
  <si>
    <t xml:space="preserve">Iron and steel </t>
  </si>
  <si>
    <t xml:space="preserve">Manufactures of metal, n.e.s. </t>
  </si>
  <si>
    <t xml:space="preserve"> 6 - Manufactured goods classified chiefly by material</t>
  </si>
  <si>
    <t xml:space="preserve">        Electrodiagnostic apparatus for medical, surgical,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</si>
  <si>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dental or veterinary purposes, and radiological </t>
  </si>
  <si>
    <t xml:space="preserve">       apparatus</t>
  </si>
  <si>
    <t xml:space="preserve">       Optical goods n.e.s. </t>
  </si>
  <si>
    <t xml:space="preserve">        Instruments and appliances, n.e.s for medical, 
        surgical, dental or veterinary purposes</t>
  </si>
  <si>
    <t xml:space="preserve">       Miscellaneous manufactured articles n.e.s.  </t>
  </si>
  <si>
    <t xml:space="preserve"> 9 - Commodities, n.e.s</t>
  </si>
  <si>
    <t>Year</t>
  </si>
  <si>
    <r>
      <t xml:space="preserve"> 1</t>
    </r>
    <r>
      <rPr>
        <b/>
        <vertAlign val="superscript"/>
        <sz val="10"/>
        <rFont val="Times New Roman"/>
        <family val="1"/>
      </rPr>
      <t xml:space="preserve">st </t>
    </r>
    <r>
      <rPr>
        <b/>
        <sz val="10"/>
        <rFont val="Times New Roman"/>
        <family val="1"/>
      </rPr>
      <t>Qtr</t>
    </r>
  </si>
  <si>
    <r>
      <t xml:space="preserve"> 2</t>
    </r>
    <r>
      <rPr>
        <b/>
        <vertAlign val="superscript"/>
        <sz val="10"/>
        <rFont val="Times New Roman"/>
        <family val="1"/>
      </rPr>
      <t xml:space="preserve">nd </t>
    </r>
    <r>
      <rPr>
        <b/>
        <sz val="10"/>
        <rFont val="Times New Roman"/>
        <family val="1"/>
      </rPr>
      <t>Qtr</t>
    </r>
  </si>
  <si>
    <r>
      <t>3</t>
    </r>
    <r>
      <rPr>
        <b/>
        <vertAlign val="superscript"/>
        <sz val="10"/>
        <rFont val="Times New Roman"/>
        <family val="1"/>
      </rPr>
      <t xml:space="preserve">rd </t>
    </r>
    <r>
      <rPr>
        <b/>
        <sz val="10"/>
        <rFont val="Times New Roman"/>
        <family val="1"/>
      </rPr>
      <t>Qtr</t>
    </r>
  </si>
  <si>
    <t xml:space="preserve">        Instruments and appliances, n.e.s for 
        medical, surgical, dental or veterinary 
        purposes</t>
  </si>
  <si>
    <r>
      <t xml:space="preserve">        </t>
    </r>
    <r>
      <rPr>
        <sz val="10"/>
        <rFont val="Times New Roman"/>
        <family val="1"/>
      </rPr>
      <t xml:space="preserve">Telecommunications equipment, n.e.s; &amp; parts, n.e.s, 
       &amp; accessories etc.  </t>
    </r>
  </si>
  <si>
    <t xml:space="preserve">       Miscellaneous manufactured articles n.e.s. </t>
  </si>
  <si>
    <t xml:space="preserve"> 9 - Commodities &amp; transactions not elsewhere classified </t>
  </si>
  <si>
    <t xml:space="preserve">        Electrodiagnostic apparatus foe medical, surgical,           
       dental or veterinary purposes, and radiological                 
       apparatus</t>
  </si>
  <si>
    <t xml:space="preserve">        Telecommunications equipment, n.e.s; &amp; parts,  n.e.s, &amp; 
         accessories etc.                                                                       
          </t>
  </si>
  <si>
    <r>
      <t>1</t>
    </r>
    <r>
      <rPr>
        <sz val="10"/>
        <rFont val="Times New Roman"/>
        <family val="1"/>
      </rPr>
      <t xml:space="preserve"> Provisional  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Revised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Note: Breakdowns may not add up to totals due to rounding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</si>
  <si>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Provisional</t>
    </r>
    <r>
      <rPr>
        <b/>
        <sz val="10"/>
        <rFont val="Times New Roman"/>
        <family val="1"/>
      </rPr>
      <t xml:space="preserve">                    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Revised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Note: Breakdowns may not add up to totals due to rounding </t>
    </r>
  </si>
  <si>
    <t>Table 1 -  Summary of External Merchandise Trade, 2019 - 2020</t>
  </si>
  <si>
    <t>Table 2 - Imports and Exports of the Freeport Zone, 2019 - 2020</t>
  </si>
  <si>
    <r>
      <t>Table 3 - Exports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of main commodities by section, 2019 - 2020</t>
    </r>
  </si>
  <si>
    <r>
      <t>Table 3 (cont'd) - Exports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of main commodities by section, 2019 - 2020</t>
    </r>
  </si>
  <si>
    <t>Table 4 - Domestic exports of main commodities by section, 2019 - 2020</t>
  </si>
  <si>
    <t>Table 4 (cont'd) - Domestic exports of main commodities by section, 2019 - 2020</t>
  </si>
  <si>
    <t>Table 5 - Re-exports of main commodities by section, 2019 - 2020</t>
  </si>
  <si>
    <t>Table 5 (cont'd) - Re-exports of main commodities by section, 2019 - 2020</t>
  </si>
  <si>
    <t>Table 6 - Freeport re-exports of main commodities by section, 2019 - 2020</t>
  </si>
  <si>
    <r>
      <t>Table 7 - Exports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by country of destination, 2019 - 2020</t>
    </r>
  </si>
  <si>
    <r>
      <t>Table 7 (cont'd) - Exports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by country of destination, 2019 - 2020</t>
    </r>
  </si>
  <si>
    <t>Table 8 - Domestic exports by country of destination, 2019 - 2020</t>
  </si>
  <si>
    <t>Table 8 (Cont'd) - Domestic exports by country of destination, 2019 - 2020</t>
  </si>
  <si>
    <t>Table 9 - Re-exports by country of destination, 2019 - 2020</t>
  </si>
  <si>
    <t>Table 9 (Cont'd) - Re-exports by country of destination, 2019 - 2020</t>
  </si>
  <si>
    <t>Table 10 - Total imports of main commodities by section, 2019 - 2020</t>
  </si>
  <si>
    <t>Table 10 (cont'd) - Total imports of main commodities by section, 2019 - 2020</t>
  </si>
  <si>
    <t>Table 11 - Imports of selected commodities, 2019 - 2020</t>
  </si>
  <si>
    <t>Table 12 - Freeport imports of main commodities by section, 2019 - 2020</t>
  </si>
  <si>
    <t>Table 13 - Imports by country of origin, 2019 - 2020</t>
  </si>
  <si>
    <t>Table 13 cont'd - Imports by country of origin, 2019 - 2020</t>
  </si>
  <si>
    <t>Table 14 - Trade with African, Caribbean and Pacific (ACP) States, 2019 - 2020</t>
  </si>
  <si>
    <t>Table 14 (cont'd) - Trade with African, Caribbean and Pacific (ACP) States, 2019 - 2020</t>
  </si>
  <si>
    <t>Table 15 - Trade with COMESA States, 2019 - 2020</t>
  </si>
  <si>
    <t>Table 16 - Trade with SADC States, 2019 -  2020</t>
  </si>
  <si>
    <t>Table 17 - Exports (excluding ship's stores and bunkers) by currency, 2019 -  2020</t>
  </si>
  <si>
    <r>
      <t>4</t>
    </r>
    <r>
      <rPr>
        <b/>
        <vertAlign val="superscript"/>
        <sz val="10"/>
        <rFont val="Times New Roman"/>
        <family val="1"/>
      </rPr>
      <t xml:space="preserve">th </t>
    </r>
    <r>
      <rPr>
        <b/>
        <sz val="10"/>
        <rFont val="Times New Roman"/>
        <family val="1"/>
      </rPr>
      <t>Qtr</t>
    </r>
  </si>
  <si>
    <t>Table 18 - Total Imports by currency, 2019 -  2020</t>
  </si>
  <si>
    <r>
      <t xml:space="preserve">1 </t>
    </r>
    <r>
      <rPr>
        <sz val="10"/>
        <rFont val="Times New Roman"/>
        <family val="1"/>
      </rPr>
      <t xml:space="preserve">Excluding Ship's stores and Bunkers                              </t>
    </r>
    <r>
      <rPr>
        <vertAlign val="superscript"/>
        <sz val="10"/>
        <rFont val="Times New Roman"/>
        <family val="1"/>
      </rPr>
      <t xml:space="preserve">   2</t>
    </r>
    <r>
      <rPr>
        <sz val="10"/>
        <rFont val="Times New Roman"/>
        <family val="1"/>
      </rPr>
      <t xml:space="preserve"> Provisional                  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Revised                                                                                                    </t>
    </r>
    <r>
      <rPr>
        <b/>
        <sz val="10"/>
        <rFont val="Times New Roman"/>
        <family val="1"/>
      </rPr>
      <t xml:space="preserve">Note: Breakdowns may not add up to totals due to rounding </t>
    </r>
  </si>
  <si>
    <r>
      <t xml:space="preserve">1 </t>
    </r>
    <r>
      <rPr>
        <sz val="10"/>
        <rFont val="Times New Roman"/>
        <family val="1"/>
      </rPr>
      <t xml:space="preserve">Excluding Ship's stores and Bunkers                              </t>
    </r>
    <r>
      <rPr>
        <vertAlign val="superscript"/>
        <sz val="10"/>
        <rFont val="Times New Roman"/>
        <family val="1"/>
      </rPr>
      <t xml:space="preserve">   2</t>
    </r>
    <r>
      <rPr>
        <sz val="10"/>
        <rFont val="Times New Roman"/>
        <family val="1"/>
      </rPr>
      <t xml:space="preserve"> Provisional                  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Revised                                                                        </t>
    </r>
    <r>
      <rPr>
        <b/>
        <sz val="10"/>
        <rFont val="Times New Roman"/>
        <family val="1"/>
      </rPr>
      <t xml:space="preserve">Note: Breakdowns may not add up to totals due to rounding </t>
    </r>
  </si>
  <si>
    <r>
      <t>1</t>
    </r>
    <r>
      <rPr>
        <sz val="10"/>
        <rFont val="Times New Roman"/>
        <family val="1"/>
      </rPr>
      <t xml:space="preserve"> Provisional  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Revised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Note: Breakdowns may not add up to totals due to rounding</t>
    </r>
  </si>
  <si>
    <t>-</t>
  </si>
  <si>
    <r>
      <t>1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Excluding Ship's stores and Bunkers             </t>
    </r>
    <r>
      <rPr>
        <vertAlign val="superscript"/>
        <sz val="10"/>
        <rFont val="Times New Roman"/>
        <family val="1"/>
      </rPr>
      <t xml:space="preserve">   2</t>
    </r>
    <r>
      <rPr>
        <sz val="10"/>
        <rFont val="Times New Roman"/>
        <family val="1"/>
      </rPr>
      <t xml:space="preserve"> Provisional                          </t>
    </r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Revised</t>
    </r>
    <r>
      <rPr>
        <vertAlign val="superscript"/>
        <sz val="10"/>
        <rFont val="Times New Roman"/>
        <family val="1"/>
      </rPr>
      <t xml:space="preserve">                          </t>
    </r>
    <r>
      <rPr>
        <sz val="10"/>
        <rFont val="Times New Roman"/>
        <family val="1"/>
      </rPr>
      <t xml:space="preserve">           </t>
    </r>
    <r>
      <rPr>
        <b/>
        <sz val="10"/>
        <rFont val="Times New Roman"/>
        <family val="1"/>
      </rPr>
      <t xml:space="preserve">Note: Breakdowns may not add up to totals due to rounding </t>
    </r>
  </si>
  <si>
    <r>
      <t>1</t>
    </r>
    <r>
      <rPr>
        <sz val="10"/>
        <rFont val="Times New Roman"/>
        <family val="1"/>
      </rPr>
      <t xml:space="preserve"> Provisional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Revised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Note: Breakdowns may not add up to totals due to rounding </t>
    </r>
  </si>
  <si>
    <r>
      <t>1</t>
    </r>
    <r>
      <rPr>
        <sz val="10"/>
        <rFont val="Times New Roman"/>
        <family val="1"/>
      </rPr>
      <t xml:space="preserve"> Provisional</t>
    </r>
    <r>
      <rPr>
        <vertAlign val="superscript"/>
        <sz val="10"/>
        <rFont val="Times New Roman"/>
        <family val="1"/>
      </rPr>
      <t xml:space="preserve">                 2</t>
    </r>
    <r>
      <rPr>
        <sz val="10"/>
        <rFont val="Times New Roman"/>
        <family val="1"/>
      </rPr>
      <t xml:space="preserve"> Revised                                 </t>
    </r>
    <r>
      <rPr>
        <sz val="10"/>
        <rFont val="Times New Roman"/>
        <family val="1"/>
      </rPr>
      <t xml:space="preserve">                                                </t>
    </r>
    <r>
      <rPr>
        <b/>
        <sz val="10"/>
        <rFont val="Times New Roman"/>
        <family val="1"/>
      </rPr>
      <t xml:space="preserve">Note: Breakdowns may not add up to totals due to rounding </t>
    </r>
  </si>
  <si>
    <t>Hong Kong Dollar</t>
  </si>
  <si>
    <t>Value (f.o.b): Rs Thousand</t>
  </si>
  <si>
    <t>Value (c.i.f): Rs Thousand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</si>
</sst>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\ "/>
    <numFmt numFmtId="173" formatCode="#,##0\ "/>
    <numFmt numFmtId="174" formatCode="\ \ \ \ \ \ \ \ \ \ General"/>
    <numFmt numFmtId="175" formatCode="0.0"/>
    <numFmt numFmtId="176" formatCode="\ \ \ \ \ \ \ \-\ \ "/>
    <numFmt numFmtId="177" formatCode="\ \ \ \ \ \ \ \ \ \-\ \ "/>
    <numFmt numFmtId="178" formatCode="\ \ \ \ \ \ \-\ \ \ \ "/>
    <numFmt numFmtId="179" formatCode="\ #,##0\ \ "/>
    <numFmt numFmtId="180" formatCode="\ \ \ \ \ \-\ \ \ \ "/>
    <numFmt numFmtId="181" formatCode="\ #,##0"/>
    <numFmt numFmtId="182" formatCode="#,##0.0"/>
    <numFmt numFmtId="183" formatCode="#,##0.0\ \ "/>
    <numFmt numFmtId="184" formatCode="\-\ \ \ \ "/>
    <numFmt numFmtId="185" formatCode="_(* #,##0_);_(* \(#,##0\);_(* &quot;-&quot;??_);_(@_)"/>
    <numFmt numFmtId="186" formatCode="\ \ \ \ \ \ \-\ \ \ \ \ "/>
    <numFmt numFmtId="187" formatCode="\ #,##0.0\ \ "/>
    <numFmt numFmtId="188" formatCode="#,##0.0\ "/>
    <numFmt numFmtId="189" formatCode="_(* #,##0.0_);_(* \(#,##0.0\);_(* &quot;-&quot;??_);_(@_)"/>
    <numFmt numFmtId="190" formatCode="0.000"/>
    <numFmt numFmtId="191" formatCode="0.00000"/>
    <numFmt numFmtId="192" formatCode="0.0000"/>
    <numFmt numFmtId="193" formatCode="0.000000"/>
    <numFmt numFmtId="194" formatCode="[$-809]dd\ mmmm\ yyyy"/>
    <numFmt numFmtId="195" formatCode="&quot;£&quot;#,##0.00"/>
  </numFmts>
  <fonts count="70">
    <font>
      <sz val="10"/>
      <name val="Helv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10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1"/>
    </font>
    <font>
      <sz val="14"/>
      <name val="Times New Roman"/>
      <family val="1"/>
    </font>
    <font>
      <sz val="10"/>
      <color indexed="8"/>
      <name val="MS Sans Serif"/>
      <family val="2"/>
    </font>
    <font>
      <sz val="11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9.25"/>
      <name val="Times New Roman"/>
      <family val="1"/>
    </font>
    <font>
      <b/>
      <u val="single"/>
      <sz val="10"/>
      <color indexed="8"/>
      <name val="Times New Roman"/>
      <family val="1"/>
    </font>
    <font>
      <sz val="9.5"/>
      <name val="Times New Roman"/>
      <family val="1"/>
    </font>
    <font>
      <b/>
      <sz val="10.5"/>
      <name val="Times New Roman"/>
      <family val="1"/>
    </font>
    <font>
      <vertAlign val="superscript"/>
      <sz val="10.5"/>
      <name val="Times New Roman"/>
      <family val="1"/>
    </font>
    <font>
      <sz val="10.5"/>
      <name val="Times New Roman"/>
      <family val="1"/>
    </font>
    <font>
      <b/>
      <u val="single"/>
      <sz val="10.5"/>
      <name val="Times New Roman"/>
      <family val="1"/>
    </font>
    <font>
      <b/>
      <sz val="9.5"/>
      <name val="Times New Roman"/>
      <family val="1"/>
    </font>
    <font>
      <sz val="8"/>
      <name val="Helv"/>
      <family val="0"/>
    </font>
    <font>
      <b/>
      <vertAlign val="superscript"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10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81"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2" fillId="0" borderId="17" xfId="0" applyFont="1" applyFill="1" applyBorder="1" applyAlignment="1">
      <alignment wrapText="1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173" fontId="3" fillId="0" borderId="0" xfId="0" applyNumberFormat="1" applyFont="1" applyFill="1" applyBorder="1" applyAlignment="1">
      <alignment/>
    </xf>
    <xf numFmtId="173" fontId="2" fillId="0" borderId="0" xfId="0" applyNumberFormat="1" applyFont="1" applyFill="1" applyAlignment="1">
      <alignment/>
    </xf>
    <xf numFmtId="3" fontId="2" fillId="0" borderId="17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2" fillId="0" borderId="17" xfId="0" applyFont="1" applyFill="1" applyBorder="1" applyAlignment="1">
      <alignment horizontal="center"/>
    </xf>
    <xf numFmtId="179" fontId="2" fillId="0" borderId="0" xfId="0" applyNumberFormat="1" applyFont="1" applyFill="1" applyAlignment="1">
      <alignment/>
    </xf>
    <xf numFmtId="0" fontId="2" fillId="0" borderId="17" xfId="0" applyFont="1" applyFill="1" applyBorder="1" applyAlignment="1">
      <alignment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/>
    </xf>
    <xf numFmtId="179" fontId="65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0" fontId="67" fillId="0" borderId="17" xfId="0" applyFont="1" applyFill="1" applyBorder="1" applyAlignment="1">
      <alignment/>
    </xf>
    <xf numFmtId="172" fontId="2" fillId="0" borderId="0" xfId="0" applyNumberFormat="1" applyFont="1" applyFill="1" applyAlignment="1">
      <alignment/>
    </xf>
    <xf numFmtId="3" fontId="2" fillId="0" borderId="17" xfId="0" applyNumberFormat="1" applyFont="1" applyFill="1" applyBorder="1" applyAlignment="1">
      <alignment wrapText="1"/>
    </xf>
    <xf numFmtId="3" fontId="9" fillId="0" borderId="0" xfId="0" applyNumberFormat="1" applyFont="1" applyFill="1" applyBorder="1" applyAlignment="1">
      <alignment horizontal="right"/>
    </xf>
    <xf numFmtId="179" fontId="9" fillId="0" borderId="0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 quotePrefix="1">
      <alignment horizontal="center" vertical="center" textRotation="180"/>
    </xf>
    <xf numFmtId="0" fontId="2" fillId="0" borderId="17" xfId="0" applyFont="1" applyFill="1" applyBorder="1" applyAlignment="1">
      <alignment horizontal="left" indent="2"/>
    </xf>
    <xf numFmtId="0" fontId="2" fillId="0" borderId="0" xfId="0" applyFont="1" applyFill="1" applyAlignment="1">
      <alignment vertical="center"/>
    </xf>
    <xf numFmtId="179" fontId="19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left" indent="2"/>
    </xf>
    <xf numFmtId="0" fontId="23" fillId="0" borderId="0" xfId="0" applyFont="1" applyFill="1" applyAlignment="1">
      <alignment/>
    </xf>
    <xf numFmtId="0" fontId="21" fillId="0" borderId="11" xfId="0" applyFont="1" applyFill="1" applyBorder="1" applyAlignment="1">
      <alignment/>
    </xf>
    <xf numFmtId="0" fontId="24" fillId="0" borderId="2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3" fillId="0" borderId="15" xfId="0" applyFont="1" applyFill="1" applyBorder="1" applyAlignment="1">
      <alignment/>
    </xf>
    <xf numFmtId="0" fontId="23" fillId="0" borderId="18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 vertical="center" indent="1"/>
    </xf>
    <xf numFmtId="172" fontId="2" fillId="0" borderId="10" xfId="0" applyNumberFormat="1" applyFont="1" applyFill="1" applyBorder="1" applyAlignment="1">
      <alignment/>
    </xf>
    <xf numFmtId="0" fontId="2" fillId="0" borderId="17" xfId="0" applyFont="1" applyFill="1" applyBorder="1" applyAlignment="1" quotePrefix="1">
      <alignment horizontal="left" indent="2"/>
    </xf>
    <xf numFmtId="0" fontId="2" fillId="0" borderId="11" xfId="0" applyFont="1" applyFill="1" applyBorder="1" applyAlignment="1">
      <alignment horizontal="left" indent="1"/>
    </xf>
    <xf numFmtId="0" fontId="3" fillId="0" borderId="17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3" fontId="2" fillId="0" borderId="17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vertical="center" wrapText="1"/>
    </xf>
    <xf numFmtId="0" fontId="65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3" fillId="0" borderId="13" xfId="0" applyFont="1" applyFill="1" applyBorder="1" applyAlignment="1">
      <alignment/>
    </xf>
    <xf numFmtId="0" fontId="3" fillId="0" borderId="11" xfId="0" applyFont="1" applyFill="1" applyBorder="1" applyAlignment="1">
      <alignment horizontal="left" vertical="top" wrapText="1" indent="1"/>
    </xf>
    <xf numFmtId="0" fontId="18" fillId="0" borderId="17" xfId="0" applyFont="1" applyFill="1" applyBorder="1" applyAlignment="1">
      <alignment horizontal="left" indent="1"/>
    </xf>
    <xf numFmtId="0" fontId="2" fillId="0" borderId="15" xfId="0" applyFont="1" applyFill="1" applyBorder="1" applyAlignment="1">
      <alignment horizontal="left" indent="1"/>
    </xf>
    <xf numFmtId="174" fontId="2" fillId="0" borderId="17" xfId="0" applyNumberFormat="1" applyFont="1" applyFill="1" applyBorder="1" applyAlignment="1">
      <alignment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172" fontId="2" fillId="0" borderId="17" xfId="0" applyNumberFormat="1" applyFont="1" applyFill="1" applyBorder="1" applyAlignment="1" quotePrefix="1">
      <alignment/>
    </xf>
    <xf numFmtId="172" fontId="2" fillId="0" borderId="12" xfId="0" applyNumberFormat="1" applyFont="1" applyFill="1" applyBorder="1" applyAlignment="1" quotePrefix="1">
      <alignment/>
    </xf>
    <xf numFmtId="0" fontId="3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 vertical="center" indent="2"/>
    </xf>
    <xf numFmtId="0" fontId="2" fillId="0" borderId="17" xfId="0" applyFont="1" applyFill="1" applyBorder="1" applyAlignment="1">
      <alignment horizontal="left" wrapText="1" indent="2"/>
    </xf>
    <xf numFmtId="0" fontId="2" fillId="0" borderId="17" xfId="0" applyFont="1" applyFill="1" applyBorder="1" applyAlignment="1">
      <alignment horizontal="left" vertical="center" wrapText="1" indent="2"/>
    </xf>
    <xf numFmtId="0" fontId="3" fillId="0" borderId="12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3" fontId="2" fillId="0" borderId="17" xfId="0" applyNumberFormat="1" applyFont="1" applyFill="1" applyBorder="1" applyAlignment="1">
      <alignment horizontal="right"/>
    </xf>
    <xf numFmtId="177" fontId="2" fillId="0" borderId="17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20" fillId="0" borderId="16" xfId="0" applyNumberFormat="1" applyFont="1" applyFill="1" applyBorder="1" applyAlignment="1">
      <alignment horizontal="right"/>
    </xf>
    <xf numFmtId="177" fontId="20" fillId="0" borderId="17" xfId="0" applyNumberFormat="1" applyFont="1" applyFill="1" applyBorder="1" applyAlignment="1">
      <alignment horizontal="right"/>
    </xf>
    <xf numFmtId="3" fontId="20" fillId="0" borderId="17" xfId="0" applyNumberFormat="1" applyFont="1" applyFill="1" applyBorder="1" applyAlignment="1">
      <alignment horizontal="right"/>
    </xf>
    <xf numFmtId="0" fontId="2" fillId="0" borderId="0" xfId="0" applyFont="1" applyFill="1" applyAlignment="1" quotePrefix="1">
      <alignment vertical="center" textRotation="180"/>
    </xf>
    <xf numFmtId="0" fontId="3" fillId="0" borderId="12" xfId="0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173" fontId="3" fillId="0" borderId="13" xfId="0" applyNumberFormat="1" applyFont="1" applyFill="1" applyBorder="1" applyAlignment="1">
      <alignment horizontal="center" vertical="center"/>
    </xf>
    <xf numFmtId="173" fontId="3" fillId="0" borderId="16" xfId="0" applyNumberFormat="1" applyFont="1" applyFill="1" applyBorder="1" applyAlignment="1">
      <alignment horizontal="center" vertical="center"/>
    </xf>
    <xf numFmtId="173" fontId="2" fillId="0" borderId="11" xfId="0" applyNumberFormat="1" applyFont="1" applyFill="1" applyBorder="1" applyAlignment="1">
      <alignment horizontal="center" vertical="center"/>
    </xf>
    <xf numFmtId="173" fontId="2" fillId="0" borderId="17" xfId="0" applyNumberFormat="1" applyFont="1" applyFill="1" applyBorder="1" applyAlignment="1">
      <alignment horizontal="center" vertical="center"/>
    </xf>
    <xf numFmtId="173" fontId="3" fillId="0" borderId="11" xfId="0" applyNumberFormat="1" applyFont="1" applyFill="1" applyBorder="1" applyAlignment="1">
      <alignment horizontal="center" vertical="center"/>
    </xf>
    <xf numFmtId="173" fontId="3" fillId="0" borderId="12" xfId="0" applyNumberFormat="1" applyFont="1" applyFill="1" applyBorder="1" applyAlignment="1">
      <alignment horizontal="center" vertical="center"/>
    </xf>
    <xf numFmtId="179" fontId="3" fillId="0" borderId="11" xfId="0" applyNumberFormat="1" applyFont="1" applyFill="1" applyBorder="1" applyAlignment="1">
      <alignment horizontal="center" vertical="center"/>
    </xf>
    <xf numFmtId="179" fontId="3" fillId="0" borderId="17" xfId="0" applyNumberFormat="1" applyFont="1" applyFill="1" applyBorder="1" applyAlignment="1">
      <alignment horizontal="center" vertical="center"/>
    </xf>
    <xf numFmtId="173" fontId="3" fillId="0" borderId="17" xfId="0" applyNumberFormat="1" applyFont="1" applyFill="1" applyBorder="1" applyAlignment="1">
      <alignment horizontal="center" vertical="center"/>
    </xf>
    <xf numFmtId="179" fontId="9" fillId="0" borderId="17" xfId="0" applyNumberFormat="1" applyFont="1" applyFill="1" applyBorder="1" applyAlignment="1">
      <alignment horizontal="center" vertical="center"/>
    </xf>
    <xf numFmtId="173" fontId="2" fillId="0" borderId="12" xfId="0" applyNumberFormat="1" applyFont="1" applyFill="1" applyBorder="1" applyAlignment="1">
      <alignment horizontal="center" vertical="center"/>
    </xf>
    <xf numFmtId="173" fontId="3" fillId="0" borderId="14" xfId="0" applyNumberFormat="1" applyFont="1" applyFill="1" applyBorder="1" applyAlignment="1">
      <alignment horizontal="center" vertical="center"/>
    </xf>
    <xf numFmtId="173" fontId="3" fillId="0" borderId="19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72" fontId="2" fillId="0" borderId="17" xfId="0" applyNumberFormat="1" applyFont="1" applyFill="1" applyBorder="1" applyAlignment="1">
      <alignment horizontal="center"/>
    </xf>
    <xf numFmtId="172" fontId="2" fillId="0" borderId="17" xfId="0" applyNumberFormat="1" applyFont="1" applyFill="1" applyBorder="1" applyAlignment="1">
      <alignment horizontal="center" vertical="center"/>
    </xf>
    <xf numFmtId="185" fontId="0" fillId="0" borderId="17" xfId="0" applyNumberFormat="1" applyFont="1" applyFill="1" applyBorder="1" applyAlignment="1" applyProtection="1">
      <alignment horizontal="center" vertical="center"/>
      <protection locked="0"/>
    </xf>
    <xf numFmtId="172" fontId="2" fillId="0" borderId="12" xfId="0" applyNumberFormat="1" applyFont="1" applyFill="1" applyBorder="1" applyAlignment="1">
      <alignment horizontal="center" vertical="center"/>
    </xf>
    <xf numFmtId="172" fontId="2" fillId="0" borderId="16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179" fontId="9" fillId="0" borderId="16" xfId="0" applyNumberFormat="1" applyFont="1" applyFill="1" applyBorder="1" applyAlignment="1">
      <alignment horizontal="center" vertical="center"/>
    </xf>
    <xf numFmtId="179" fontId="3" fillId="0" borderId="17" xfId="0" applyNumberFormat="1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 horizontal="center"/>
    </xf>
    <xf numFmtId="173" fontId="2" fillId="0" borderId="17" xfId="0" applyNumberFormat="1" applyFont="1" applyFill="1" applyBorder="1" applyAlignment="1">
      <alignment horizontal="center"/>
    </xf>
    <xf numFmtId="179" fontId="9" fillId="0" borderId="10" xfId="0" applyNumberFormat="1" applyFont="1" applyFill="1" applyBorder="1" applyAlignment="1">
      <alignment horizontal="center" vertical="center"/>
    </xf>
    <xf numFmtId="179" fontId="67" fillId="0" borderId="11" xfId="0" applyNumberFormat="1" applyFont="1" applyFill="1" applyBorder="1" applyAlignment="1">
      <alignment horizontal="center" vertical="center"/>
    </xf>
    <xf numFmtId="179" fontId="67" fillId="0" borderId="17" xfId="0" applyNumberFormat="1" applyFont="1" applyFill="1" applyBorder="1" applyAlignment="1">
      <alignment horizontal="center"/>
    </xf>
    <xf numFmtId="179" fontId="67" fillId="0" borderId="11" xfId="0" applyNumberFormat="1" applyFont="1" applyFill="1" applyBorder="1" applyAlignment="1">
      <alignment horizontal="center"/>
    </xf>
    <xf numFmtId="179" fontId="2" fillId="0" borderId="11" xfId="0" applyNumberFormat="1" applyFont="1" applyFill="1" applyBorder="1" applyAlignment="1">
      <alignment horizontal="center" vertical="center"/>
    </xf>
    <xf numFmtId="179" fontId="3" fillId="0" borderId="12" xfId="0" applyNumberFormat="1" applyFont="1" applyFill="1" applyBorder="1" applyAlignment="1">
      <alignment horizontal="center" vertical="center"/>
    </xf>
    <xf numFmtId="179" fontId="3" fillId="0" borderId="16" xfId="0" applyNumberFormat="1" applyFont="1" applyFill="1" applyBorder="1" applyAlignment="1">
      <alignment horizontal="center" vertical="center"/>
    </xf>
    <xf numFmtId="179" fontId="2" fillId="0" borderId="17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9" fontId="2" fillId="0" borderId="12" xfId="0" applyNumberFormat="1" applyFont="1" applyFill="1" applyBorder="1" applyAlignment="1">
      <alignment horizontal="center"/>
    </xf>
    <xf numFmtId="179" fontId="19" fillId="0" borderId="13" xfId="0" applyNumberFormat="1" applyFont="1" applyFill="1" applyBorder="1" applyAlignment="1">
      <alignment horizontal="center" vertical="center"/>
    </xf>
    <xf numFmtId="179" fontId="19" fillId="0" borderId="16" xfId="0" applyNumberFormat="1" applyFont="1" applyFill="1" applyBorder="1" applyAlignment="1">
      <alignment horizontal="center" vertical="center"/>
    </xf>
    <xf numFmtId="179" fontId="16" fillId="0" borderId="11" xfId="0" applyNumberFormat="1" applyFont="1" applyFill="1" applyBorder="1" applyAlignment="1">
      <alignment horizontal="center" vertical="center"/>
    </xf>
    <xf numFmtId="179" fontId="16" fillId="0" borderId="17" xfId="0" applyNumberFormat="1" applyFont="1" applyFill="1" applyBorder="1" applyAlignment="1">
      <alignment horizontal="center" vertical="center"/>
    </xf>
    <xf numFmtId="179" fontId="16" fillId="0" borderId="11" xfId="0" applyNumberFormat="1" applyFont="1" applyFill="1" applyBorder="1" applyAlignment="1">
      <alignment horizontal="center"/>
    </xf>
    <xf numFmtId="179" fontId="19" fillId="0" borderId="17" xfId="0" applyNumberFormat="1" applyFont="1" applyFill="1" applyBorder="1" applyAlignment="1">
      <alignment horizontal="center" vertical="center"/>
    </xf>
    <xf numFmtId="179" fontId="14" fillId="0" borderId="11" xfId="0" applyNumberFormat="1" applyFont="1" applyFill="1" applyBorder="1" applyAlignment="1">
      <alignment horizontal="center"/>
    </xf>
    <xf numFmtId="179" fontId="14" fillId="0" borderId="17" xfId="0" applyNumberFormat="1" applyFont="1" applyFill="1" applyBorder="1" applyAlignment="1">
      <alignment horizontal="center"/>
    </xf>
    <xf numFmtId="3" fontId="68" fillId="0" borderId="17" xfId="0" applyNumberFormat="1" applyFont="1" applyFill="1" applyBorder="1" applyAlignment="1">
      <alignment horizontal="center" vertical="center" wrapText="1"/>
    </xf>
    <xf numFmtId="179" fontId="14" fillId="0" borderId="11" xfId="0" applyNumberFormat="1" applyFont="1" applyFill="1" applyBorder="1" applyAlignment="1">
      <alignment horizontal="center" vertical="center"/>
    </xf>
    <xf numFmtId="3" fontId="67" fillId="0" borderId="17" xfId="0" applyNumberFormat="1" applyFont="1" applyFill="1" applyBorder="1" applyAlignment="1">
      <alignment horizontal="center" vertical="center" wrapText="1"/>
    </xf>
    <xf numFmtId="3" fontId="9" fillId="0" borderId="16" xfId="0" applyNumberFormat="1" applyFont="1" applyFill="1" applyBorder="1" applyAlignment="1">
      <alignment horizontal="center"/>
    </xf>
    <xf numFmtId="179" fontId="3" fillId="0" borderId="16" xfId="0" applyNumberFormat="1" applyFont="1" applyFill="1" applyBorder="1" applyAlignment="1">
      <alignment horizontal="center"/>
    </xf>
    <xf numFmtId="179" fontId="9" fillId="0" borderId="17" xfId="0" applyNumberFormat="1" applyFont="1" applyFill="1" applyBorder="1" applyAlignment="1">
      <alignment horizontal="center"/>
    </xf>
    <xf numFmtId="179" fontId="3" fillId="0" borderId="12" xfId="0" applyNumberFormat="1" applyFont="1" applyFill="1" applyBorder="1" applyAlignment="1">
      <alignment horizontal="center"/>
    </xf>
    <xf numFmtId="179" fontId="2" fillId="0" borderId="16" xfId="0" applyNumberFormat="1" applyFont="1" applyFill="1" applyBorder="1" applyAlignment="1">
      <alignment horizontal="center"/>
    </xf>
    <xf numFmtId="179" fontId="2" fillId="0" borderId="15" xfId="0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>
      <alignment horizontal="center" vertical="center"/>
    </xf>
    <xf numFmtId="178" fontId="2" fillId="0" borderId="17" xfId="0" applyNumberFormat="1" applyFont="1" applyFill="1" applyBorder="1" applyAlignment="1">
      <alignment horizontal="center"/>
    </xf>
    <xf numFmtId="179" fontId="9" fillId="0" borderId="16" xfId="0" applyNumberFormat="1" applyFont="1" applyFill="1" applyBorder="1" applyAlignment="1">
      <alignment horizontal="center"/>
    </xf>
    <xf numFmtId="179" fontId="3" fillId="0" borderId="11" xfId="0" applyNumberFormat="1" applyFont="1" applyFill="1" applyBorder="1" applyAlignment="1">
      <alignment horizontal="center"/>
    </xf>
    <xf numFmtId="172" fontId="2" fillId="0" borderId="11" xfId="0" applyNumberFormat="1" applyFont="1" applyFill="1" applyBorder="1" applyAlignment="1">
      <alignment horizontal="center"/>
    </xf>
    <xf numFmtId="179" fontId="2" fillId="0" borderId="11" xfId="0" applyNumberFormat="1" applyFont="1" applyFill="1" applyBorder="1" applyAlignment="1">
      <alignment horizontal="center"/>
    </xf>
    <xf numFmtId="172" fontId="2" fillId="0" borderId="15" xfId="0" applyNumberFormat="1" applyFont="1" applyFill="1" applyBorder="1" applyAlignment="1">
      <alignment horizontal="center"/>
    </xf>
    <xf numFmtId="172" fontId="2" fillId="0" borderId="12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186" fontId="3" fillId="0" borderId="12" xfId="0" applyNumberFormat="1" applyFont="1" applyFill="1" applyBorder="1" applyAlignment="1">
      <alignment horizontal="center" vertical="center"/>
    </xf>
    <xf numFmtId="186" fontId="3" fillId="0" borderId="17" xfId="0" applyNumberFormat="1" applyFont="1" applyFill="1" applyBorder="1" applyAlignment="1">
      <alignment horizontal="center" vertical="center"/>
    </xf>
    <xf numFmtId="186" fontId="2" fillId="0" borderId="17" xfId="0" applyNumberFormat="1" applyFont="1" applyFill="1" applyBorder="1" applyAlignment="1">
      <alignment horizontal="center"/>
    </xf>
    <xf numFmtId="179" fontId="2" fillId="0" borderId="10" xfId="0" applyNumberFormat="1" applyFont="1" applyFill="1" applyBorder="1" applyAlignment="1">
      <alignment horizontal="center"/>
    </xf>
    <xf numFmtId="180" fontId="68" fillId="0" borderId="17" xfId="0" applyNumberFormat="1" applyFont="1" applyFill="1" applyBorder="1" applyAlignment="1">
      <alignment horizontal="center" vertical="center" wrapText="1"/>
    </xf>
    <xf numFmtId="172" fontId="3" fillId="0" borderId="17" xfId="0" applyNumberFormat="1" applyFont="1" applyFill="1" applyBorder="1" applyAlignment="1">
      <alignment horizontal="center" vertical="center"/>
    </xf>
    <xf numFmtId="178" fontId="2" fillId="0" borderId="12" xfId="0" applyNumberFormat="1" applyFont="1" applyFill="1" applyBorder="1" applyAlignment="1">
      <alignment horizontal="center"/>
    </xf>
    <xf numFmtId="180" fontId="3" fillId="0" borderId="17" xfId="0" applyNumberFormat="1" applyFont="1" applyFill="1" applyBorder="1" applyAlignment="1">
      <alignment horizontal="center"/>
    </xf>
    <xf numFmtId="177" fontId="2" fillId="0" borderId="17" xfId="0" applyNumberFormat="1" applyFont="1" applyFill="1" applyBorder="1" applyAlignment="1" quotePrefix="1">
      <alignment/>
    </xf>
    <xf numFmtId="177" fontId="2" fillId="0" borderId="10" xfId="0" applyNumberFormat="1" applyFont="1" applyFill="1" applyBorder="1" applyAlignment="1">
      <alignment/>
    </xf>
    <xf numFmtId="172" fontId="2" fillId="0" borderId="18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" fillId="0" borderId="0" xfId="0" applyNumberFormat="1" applyFont="1" applyFill="1" applyAlignment="1">
      <alignment/>
    </xf>
    <xf numFmtId="0" fontId="2" fillId="0" borderId="0" xfId="0" applyFont="1" applyFill="1" applyAlignment="1" quotePrefix="1">
      <alignment horizontal="center" vertical="center" textRotation="180"/>
    </xf>
    <xf numFmtId="0" fontId="9" fillId="0" borderId="17" xfId="0" applyFont="1" applyFill="1" applyBorder="1" applyAlignment="1">
      <alignment horizontal="center"/>
    </xf>
    <xf numFmtId="179" fontId="68" fillId="0" borderId="11" xfId="0" applyNumberFormat="1" applyFont="1" applyFill="1" applyBorder="1" applyAlignment="1">
      <alignment horizontal="center" vertical="center"/>
    </xf>
    <xf numFmtId="186" fontId="3" fillId="0" borderId="0" xfId="0" applyNumberFormat="1" applyFont="1" applyFill="1" applyBorder="1" applyAlignment="1">
      <alignment horizontal="left" vertical="center"/>
    </xf>
    <xf numFmtId="176" fontId="2" fillId="0" borderId="17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2" fillId="0" borderId="0" xfId="0" applyNumberFormat="1" applyFont="1" applyFill="1" applyAlignment="1">
      <alignment vertical="center"/>
    </xf>
    <xf numFmtId="179" fontId="68" fillId="0" borderId="17" xfId="0" applyNumberFormat="1" applyFont="1" applyFill="1" applyBorder="1" applyAlignment="1">
      <alignment horizontal="center" vertical="center"/>
    </xf>
    <xf numFmtId="179" fontId="14" fillId="0" borderId="1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3" fontId="20" fillId="0" borderId="0" xfId="0" applyNumberFormat="1" applyFont="1" applyFill="1" applyBorder="1" applyAlignment="1">
      <alignment horizontal="right"/>
    </xf>
    <xf numFmtId="177" fontId="2" fillId="0" borderId="21" xfId="0" applyNumberFormat="1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 horizontal="right"/>
    </xf>
    <xf numFmtId="3" fontId="9" fillId="0" borderId="16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76" fontId="2" fillId="0" borderId="15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/>
    </xf>
    <xf numFmtId="179" fontId="2" fillId="0" borderId="12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179" fontId="66" fillId="0" borderId="0" xfId="0" applyNumberFormat="1" applyFont="1" applyFill="1" applyAlignment="1">
      <alignment/>
    </xf>
    <xf numFmtId="179" fontId="23" fillId="0" borderId="0" xfId="0" applyNumberFormat="1" applyFont="1" applyFill="1" applyAlignment="1">
      <alignment/>
    </xf>
    <xf numFmtId="3" fontId="23" fillId="0" borderId="0" xfId="0" applyNumberFormat="1" applyFont="1" applyFill="1" applyAlignment="1">
      <alignment/>
    </xf>
    <xf numFmtId="179" fontId="12" fillId="0" borderId="0" xfId="0" applyNumberFormat="1" applyFont="1" applyFill="1" applyAlignment="1">
      <alignment/>
    </xf>
    <xf numFmtId="179" fontId="2" fillId="0" borderId="0" xfId="0" applyNumberFormat="1" applyFont="1" applyFill="1" applyAlignment="1" quotePrefix="1">
      <alignment horizontal="center" vertical="center" textRotation="180"/>
    </xf>
    <xf numFmtId="179" fontId="5" fillId="0" borderId="0" xfId="0" applyNumberFormat="1" applyFont="1" applyFill="1" applyAlignment="1">
      <alignment/>
    </xf>
    <xf numFmtId="3" fontId="3" fillId="0" borderId="16" xfId="0" applyNumberFormat="1" applyFont="1" applyFill="1" applyBorder="1" applyAlignment="1">
      <alignment vertical="center"/>
    </xf>
    <xf numFmtId="41" fontId="2" fillId="0" borderId="0" xfId="43" applyFont="1" applyFill="1" applyAlignment="1">
      <alignment/>
    </xf>
    <xf numFmtId="3" fontId="25" fillId="0" borderId="16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179" fontId="5" fillId="0" borderId="0" xfId="0" applyNumberFormat="1" applyFont="1" applyFill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179" fontId="2" fillId="0" borderId="17" xfId="0" applyNumberFormat="1" applyFont="1" applyFill="1" applyBorder="1" applyAlignment="1">
      <alignment horizontal="center" vertical="center"/>
    </xf>
    <xf numFmtId="0" fontId="23" fillId="0" borderId="0" xfId="0" applyFont="1" applyFill="1" applyAlignment="1" quotePrefix="1">
      <alignment horizontal="center" vertical="center" textRotation="180"/>
    </xf>
    <xf numFmtId="0" fontId="2" fillId="0" borderId="12" xfId="0" applyNumberFormat="1" applyFont="1" applyFill="1" applyBorder="1" applyAlignment="1">
      <alignment horizontal="center" vertical="center"/>
    </xf>
    <xf numFmtId="179" fontId="0" fillId="0" borderId="0" xfId="0" applyNumberFormat="1" applyAlignment="1">
      <alignment/>
    </xf>
    <xf numFmtId="176" fontId="2" fillId="0" borderId="12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84" fontId="16" fillId="0" borderId="17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/>
    </xf>
    <xf numFmtId="3" fontId="20" fillId="0" borderId="20" xfId="0" applyNumberFormat="1" applyFont="1" applyFill="1" applyBorder="1" applyAlignment="1">
      <alignment horizontal="right"/>
    </xf>
    <xf numFmtId="3" fontId="20" fillId="0" borderId="10" xfId="0" applyNumberFormat="1" applyFont="1" applyFill="1" applyBorder="1" applyAlignment="1">
      <alignment horizontal="right"/>
    </xf>
    <xf numFmtId="177" fontId="20" fillId="0" borderId="10" xfId="0" applyNumberFormat="1" applyFont="1" applyFill="1" applyBorder="1" applyAlignment="1">
      <alignment horizontal="right"/>
    </xf>
    <xf numFmtId="3" fontId="20" fillId="0" borderId="18" xfId="0" applyNumberFormat="1" applyFont="1" applyFill="1" applyBorder="1" applyAlignment="1">
      <alignment horizontal="right"/>
    </xf>
    <xf numFmtId="3" fontId="3" fillId="0" borderId="2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 quotePrefix="1">
      <alignment/>
    </xf>
    <xf numFmtId="172" fontId="2" fillId="0" borderId="10" xfId="0" applyNumberFormat="1" applyFont="1" applyFill="1" applyBorder="1" applyAlignment="1" quotePrefix="1">
      <alignment/>
    </xf>
    <xf numFmtId="172" fontId="2" fillId="0" borderId="18" xfId="0" applyNumberFormat="1" applyFont="1" applyFill="1" applyBorder="1" applyAlignment="1" quotePrefix="1">
      <alignment/>
    </xf>
    <xf numFmtId="3" fontId="3" fillId="0" borderId="17" xfId="0" applyNumberFormat="1" applyFont="1" applyFill="1" applyBorder="1" applyAlignment="1">
      <alignment vertical="center"/>
    </xf>
    <xf numFmtId="3" fontId="25" fillId="0" borderId="17" xfId="0" applyNumberFormat="1" applyFont="1" applyFill="1" applyBorder="1" applyAlignment="1">
      <alignment horizontal="right" vertical="center"/>
    </xf>
    <xf numFmtId="177" fontId="20" fillId="0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wrapText="1"/>
    </xf>
    <xf numFmtId="175" fontId="5" fillId="0" borderId="0" xfId="0" applyNumberFormat="1" applyFont="1" applyFill="1" applyAlignment="1">
      <alignment/>
    </xf>
    <xf numFmtId="172" fontId="5" fillId="0" borderId="0" xfId="0" applyNumberFormat="1" applyFont="1" applyFill="1" applyAlignment="1">
      <alignment/>
    </xf>
    <xf numFmtId="187" fontId="5" fillId="0" borderId="0" xfId="0" applyNumberFormat="1" applyFont="1" applyFill="1" applyAlignment="1">
      <alignment/>
    </xf>
    <xf numFmtId="3" fontId="2" fillId="0" borderId="17" xfId="0" applyNumberFormat="1" applyFont="1" applyFill="1" applyBorder="1" applyAlignment="1">
      <alignment horizontal="left" wrapText="1"/>
    </xf>
    <xf numFmtId="180" fontId="2" fillId="0" borderId="12" xfId="0" applyNumberFormat="1" applyFont="1" applyFill="1" applyBorder="1" applyAlignment="1">
      <alignment horizontal="center"/>
    </xf>
    <xf numFmtId="3" fontId="20" fillId="0" borderId="13" xfId="0" applyNumberFormat="1" applyFont="1" applyFill="1" applyBorder="1" applyAlignment="1">
      <alignment horizontal="right"/>
    </xf>
    <xf numFmtId="177" fontId="20" fillId="0" borderId="11" xfId="0" applyNumberFormat="1" applyFont="1" applyFill="1" applyBorder="1" applyAlignment="1">
      <alignment horizontal="right"/>
    </xf>
    <xf numFmtId="3" fontId="20" fillId="0" borderId="11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 vertical="center"/>
    </xf>
    <xf numFmtId="180" fontId="2" fillId="0" borderId="17" xfId="0" applyNumberFormat="1" applyFont="1" applyFill="1" applyBorder="1" applyAlignment="1">
      <alignment horizontal="center"/>
    </xf>
    <xf numFmtId="180" fontId="68" fillId="0" borderId="12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179" fontId="3" fillId="0" borderId="10" xfId="0" applyNumberFormat="1" applyFont="1" applyFill="1" applyBorder="1" applyAlignment="1">
      <alignment horizontal="center" vertical="center"/>
    </xf>
    <xf numFmtId="179" fontId="3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indent="1"/>
    </xf>
    <xf numFmtId="0" fontId="3" fillId="0" borderId="19" xfId="0" applyFont="1" applyFill="1" applyBorder="1" applyAlignment="1">
      <alignment horizontal="center"/>
    </xf>
    <xf numFmtId="180" fontId="68" fillId="0" borderId="17" xfId="0" applyNumberFormat="1" applyFont="1" applyFill="1" applyBorder="1" applyAlignment="1">
      <alignment horizontal="center" wrapText="1"/>
    </xf>
    <xf numFmtId="177" fontId="16" fillId="0" borderId="12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182" fontId="2" fillId="0" borderId="16" xfId="0" applyNumberFormat="1" applyFont="1" applyFill="1" applyBorder="1" applyAlignment="1">
      <alignment horizontal="right" indent="1"/>
    </xf>
    <xf numFmtId="3" fontId="2" fillId="0" borderId="16" xfId="0" applyNumberFormat="1" applyFont="1" applyFill="1" applyBorder="1" applyAlignment="1">
      <alignment horizontal="right"/>
    </xf>
    <xf numFmtId="182" fontId="2" fillId="0" borderId="17" xfId="0" applyNumberFormat="1" applyFont="1" applyFill="1" applyBorder="1" applyAlignment="1">
      <alignment horizontal="right" indent="1"/>
    </xf>
    <xf numFmtId="182" fontId="2" fillId="0" borderId="12" xfId="0" applyNumberFormat="1" applyFont="1" applyFill="1" applyBorder="1" applyAlignment="1">
      <alignment horizontal="right" indent="1"/>
    </xf>
    <xf numFmtId="3" fontId="3" fillId="0" borderId="19" xfId="0" applyNumberFormat="1" applyFont="1" applyFill="1" applyBorder="1" applyAlignment="1">
      <alignment horizontal="right"/>
    </xf>
    <xf numFmtId="182" fontId="3" fillId="0" borderId="19" xfId="0" applyNumberFormat="1" applyFont="1" applyFill="1" applyBorder="1" applyAlignment="1">
      <alignment horizontal="right" indent="1"/>
    </xf>
    <xf numFmtId="3" fontId="3" fillId="0" borderId="19" xfId="0" applyNumberFormat="1" applyFont="1" applyFill="1" applyBorder="1" applyAlignment="1">
      <alignment horizontal="right" indent="1"/>
    </xf>
    <xf numFmtId="183" fontId="2" fillId="0" borderId="17" xfId="0" applyNumberFormat="1" applyFont="1" applyFill="1" applyBorder="1" applyAlignment="1">
      <alignment horizontal="right" indent="1"/>
    </xf>
    <xf numFmtId="181" fontId="2" fillId="0" borderId="17" xfId="0" applyNumberFormat="1" applyFont="1" applyFill="1" applyBorder="1" applyAlignment="1">
      <alignment horizontal="right" indent="1"/>
    </xf>
    <xf numFmtId="179" fontId="2" fillId="0" borderId="17" xfId="0" applyNumberFormat="1" applyFont="1" applyFill="1" applyBorder="1" applyAlignment="1">
      <alignment horizontal="right" indent="1"/>
    </xf>
    <xf numFmtId="181" fontId="3" fillId="0" borderId="19" xfId="0" applyNumberFormat="1" applyFont="1" applyFill="1" applyBorder="1" applyAlignment="1">
      <alignment horizontal="right"/>
    </xf>
    <xf numFmtId="183" fontId="3" fillId="0" borderId="19" xfId="0" applyNumberFormat="1" applyFont="1" applyFill="1" applyBorder="1" applyAlignment="1">
      <alignment horizontal="right" indent="1"/>
    </xf>
    <xf numFmtId="179" fontId="3" fillId="0" borderId="19" xfId="0" applyNumberFormat="1" applyFont="1" applyFill="1" applyBorder="1" applyAlignment="1">
      <alignment horizontal="right" indent="1"/>
    </xf>
    <xf numFmtId="3" fontId="20" fillId="0" borderId="17" xfId="0" applyNumberFormat="1" applyFont="1" applyFill="1" applyBorder="1" applyAlignment="1">
      <alignment horizontal="right" vertical="center"/>
    </xf>
    <xf numFmtId="3" fontId="20" fillId="0" borderId="12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Alignment="1">
      <alignment horizontal="center" vertical="center"/>
    </xf>
    <xf numFmtId="3" fontId="23" fillId="0" borderId="0" xfId="0" applyNumberFormat="1" applyFont="1" applyFill="1" applyAlignment="1" quotePrefix="1">
      <alignment horizontal="center" vertical="center" textRotation="180"/>
    </xf>
    <xf numFmtId="179" fontId="12" fillId="0" borderId="0" xfId="0" applyNumberFormat="1" applyFont="1" applyFill="1" applyAlignment="1">
      <alignment horizontal="right"/>
    </xf>
    <xf numFmtId="173" fontId="2" fillId="0" borderId="0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2" fillId="0" borderId="10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 wrapText="1"/>
    </xf>
    <xf numFmtId="182" fontId="3" fillId="0" borderId="12" xfId="0" applyNumberFormat="1" applyFont="1" applyFill="1" applyBorder="1" applyAlignment="1">
      <alignment horizontal="right" inden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2" fillId="0" borderId="20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 indent="1"/>
    </xf>
    <xf numFmtId="3" fontId="2" fillId="0" borderId="11" xfId="0" applyNumberFormat="1" applyFont="1" applyFill="1" applyBorder="1" applyAlignment="1">
      <alignment horizontal="right" indent="1"/>
    </xf>
    <xf numFmtId="188" fontId="4" fillId="0" borderId="0" xfId="0" applyNumberFormat="1" applyFont="1" applyFill="1" applyBorder="1" applyAlignment="1">
      <alignment horizontal="left"/>
    </xf>
    <xf numFmtId="3" fontId="3" fillId="0" borderId="16" xfId="0" applyNumberFormat="1" applyFont="1" applyFill="1" applyBorder="1" applyAlignment="1">
      <alignment horizontal="center" vertical="center"/>
    </xf>
    <xf numFmtId="186" fontId="3" fillId="0" borderId="12" xfId="0" applyNumberFormat="1" applyFont="1" applyFill="1" applyBorder="1" applyAlignment="1">
      <alignment horizontal="center"/>
    </xf>
    <xf numFmtId="176" fontId="2" fillId="0" borderId="17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right" indent="3"/>
    </xf>
    <xf numFmtId="0" fontId="2" fillId="0" borderId="0" xfId="0" applyFont="1" applyFill="1" applyAlignment="1">
      <alignment horizontal="right" indent="3"/>
    </xf>
    <xf numFmtId="3" fontId="3" fillId="0" borderId="17" xfId="0" applyNumberFormat="1" applyFont="1" applyFill="1" applyBorder="1" applyAlignment="1">
      <alignment horizontal="right" vertical="center" indent="3"/>
    </xf>
    <xf numFmtId="0" fontId="2" fillId="0" borderId="11" xfId="0" applyFont="1" applyFill="1" applyBorder="1" applyAlignment="1">
      <alignment horizontal="right" indent="3"/>
    </xf>
    <xf numFmtId="0" fontId="2" fillId="0" borderId="17" xfId="0" applyFont="1" applyFill="1" applyBorder="1" applyAlignment="1">
      <alignment vertical="center" wrapText="1"/>
    </xf>
    <xf numFmtId="3" fontId="5" fillId="0" borderId="0" xfId="0" applyNumberFormat="1" applyFont="1" applyFill="1" applyAlignment="1">
      <alignment/>
    </xf>
    <xf numFmtId="0" fontId="2" fillId="0" borderId="17" xfId="0" applyFont="1" applyFill="1" applyBorder="1" applyAlignment="1">
      <alignment vertical="center" wrapText="1" readingOrder="1"/>
    </xf>
    <xf numFmtId="0" fontId="3" fillId="0" borderId="0" xfId="0" applyFont="1" applyFill="1" applyAlignment="1" quotePrefix="1">
      <alignment horizontal="center" vertical="center" textRotation="180"/>
    </xf>
    <xf numFmtId="179" fontId="3" fillId="0" borderId="0" xfId="0" applyNumberFormat="1" applyFont="1" applyFill="1" applyAlignment="1">
      <alignment vertical="center"/>
    </xf>
    <xf numFmtId="178" fontId="28" fillId="0" borderId="17" xfId="42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vertical="center"/>
    </xf>
    <xf numFmtId="0" fontId="4" fillId="0" borderId="21" xfId="0" applyFont="1" applyFill="1" applyBorder="1" applyAlignment="1">
      <alignment horizontal="left"/>
    </xf>
    <xf numFmtId="0" fontId="2" fillId="0" borderId="12" xfId="0" applyFont="1" applyFill="1" applyBorder="1" applyAlignment="1">
      <alignment vertical="center"/>
    </xf>
    <xf numFmtId="1" fontId="2" fillId="0" borderId="17" xfId="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/>
    </xf>
    <xf numFmtId="172" fontId="2" fillId="0" borderId="17" xfId="0" applyNumberFormat="1" applyFont="1" applyFill="1" applyBorder="1" applyAlignment="1" quotePrefix="1">
      <alignment horizontal="right"/>
    </xf>
    <xf numFmtId="177" fontId="2" fillId="0" borderId="17" xfId="0" applyNumberFormat="1" applyFont="1" applyFill="1" applyBorder="1" applyAlignment="1" quotePrefix="1">
      <alignment horizontal="right"/>
    </xf>
    <xf numFmtId="176" fontId="2" fillId="0" borderId="12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2" fillId="0" borderId="0" xfId="0" applyFont="1" applyFill="1" applyAlignment="1" quotePrefix="1">
      <alignment horizontal="center" vertical="center" textRotation="180"/>
    </xf>
    <xf numFmtId="0" fontId="3" fillId="0" borderId="1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7" fillId="0" borderId="0" xfId="0" applyFont="1" applyFill="1" applyAlignment="1" quotePrefix="1">
      <alignment horizontal="left" vertical="center"/>
    </xf>
    <xf numFmtId="0" fontId="2" fillId="0" borderId="1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vertic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horizontal="left" vertical="center"/>
    </xf>
    <xf numFmtId="0" fontId="4" fillId="0" borderId="21" xfId="0" applyFont="1" applyFill="1" applyBorder="1" applyAlignment="1">
      <alignment horizontal="left"/>
    </xf>
    <xf numFmtId="179" fontId="2" fillId="0" borderId="1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quotePrefix="1">
      <alignment horizontal="center" vertical="center" textRotation="180"/>
    </xf>
    <xf numFmtId="0" fontId="69" fillId="0" borderId="0" xfId="0" applyFont="1" applyFill="1" applyAlignment="1">
      <alignment horizontal="left" vertical="center"/>
    </xf>
    <xf numFmtId="0" fontId="23" fillId="0" borderId="0" xfId="0" applyFont="1" applyFill="1" applyAlignment="1" quotePrefix="1">
      <alignment horizontal="center" vertical="center" textRotation="180"/>
    </xf>
    <xf numFmtId="0" fontId="21" fillId="0" borderId="13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2" fillId="0" borderId="12" xfId="0" applyFont="1" applyFill="1" applyBorder="1" applyAlignment="1">
      <alignment vertical="center"/>
    </xf>
    <xf numFmtId="0" fontId="69" fillId="0" borderId="0" xfId="0" applyFont="1" applyFill="1" applyAlignment="1">
      <alignment horizontal="left"/>
    </xf>
    <xf numFmtId="0" fontId="17" fillId="0" borderId="16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3" fontId="17" fillId="0" borderId="0" xfId="0" applyNumberFormat="1" applyFont="1" applyFill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 vertical="center"/>
    </xf>
    <xf numFmtId="3" fontId="17" fillId="0" borderId="0" xfId="0" applyNumberFormat="1" applyFont="1" applyFill="1" applyAlignment="1">
      <alignment horizontal="left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5" fillId="0" borderId="0" xfId="0" applyFont="1" applyFill="1" applyAlignment="1" quotePrefix="1">
      <alignment horizontal="center" vertical="center" textRotation="180"/>
    </xf>
    <xf numFmtId="0" fontId="3" fillId="0" borderId="0" xfId="0" applyFont="1" applyFill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externalLink" Target="externalLinks/externalLink4.xml" /><Relationship Id="rId34" Type="http://schemas.openxmlformats.org/officeDocument/2006/relationships/externalLink" Target="externalLinks/externalLink5.xml" /><Relationship Id="rId35" Type="http://schemas.openxmlformats.org/officeDocument/2006/relationships/externalLink" Target="externalLinks/externalLink6.xml" /><Relationship Id="rId36" Type="http://schemas.openxmlformats.org/officeDocument/2006/relationships/externalLink" Target="externalLinks/externalLink7.xml" /><Relationship Id="rId37" Type="http://schemas.openxmlformats.org/officeDocument/2006/relationships/externalLink" Target="externalLinks/externalLink8.xml" /><Relationship Id="rId38" Type="http://schemas.openxmlformats.org/officeDocument/2006/relationships/externalLink" Target="externalLinks/externalLink9.xml" /><Relationship Id="rId39" Type="http://schemas.openxmlformats.org/officeDocument/2006/relationships/externalLink" Target="externalLinks/externalLink10.xml" /><Relationship Id="rId40" Type="http://schemas.openxmlformats.org/officeDocument/2006/relationships/externalLink" Target="externalLinks/externalLink11.xml" /><Relationship Id="rId41" Type="http://schemas.openxmlformats.org/officeDocument/2006/relationships/externalLink" Target="externalLinks/externalLink12.xml" /><Relationship Id="rId42" Type="http://schemas.openxmlformats.org/officeDocument/2006/relationships/externalLink" Target="externalLinks/externalLink13.xml" /><Relationship Id="rId43" Type="http://schemas.openxmlformats.org/officeDocument/2006/relationships/externalLink" Target="externalLinks/externalLink14.xml" /><Relationship Id="rId44" Type="http://schemas.openxmlformats.org/officeDocument/2006/relationships/externalLink" Target="externalLinks/externalLink15.xml" /><Relationship Id="rId4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ramjus\Downloads\DOCUME~1\user\LOCALS~1\Temp\Table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Trade%20Indicator\2009\indicator%20qr109\BOM1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maywah\Downloads\Trade%20Indicator\2009\indicator%20qr109\BOM10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ramjus\Downloads\Digest%202010(Trade)\digest%202007\digest2007-%2028080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igest%202010(Trade)\digest%202007\digest2007-%2028080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maywah\Downloads\Digest%202010(Trade)\digest%202007\digest2007-%20280808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ESI%20Q3_2020\Ext_Trade_3Qtr20%20Ree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Table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maywah\Downloads\DOCUME~1\user\LOCALS~1\Temp\Table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ramjus\Downloads\Documents%20and%20Settings\ellanah\Desktop\Indicator%20Q4%202011\Trade%20Indicator\2009\indicator%20qr109\BOM1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llanah\Desktop\Indicator%20Q4%202011\Trade%20Indicator\2009\indicator%20qr109\BOM1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maywah\Downloads\Documents%20and%20Settings\ellanah\Desktop\Indicator%20Q4%202011\Trade%20Indicator\2009\indicator%20qr109\BOM1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maywah\Downloads\Documents%20and%20Settings\ellanah\Desktop\Indicator%20Q4%202011\DOCUME~1\user\LOCALS~1\Temp\Table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ramjus\Downloads\Documents%20and%20Settings\nasreen\Desktop\Table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ramjus\Downloads\Trade%20Indicator\2009\indicator%20qr109\BOM1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dvance copy"/>
      <sheetName val="Cover"/>
      <sheetName val="contents"/>
      <sheetName val="contentsadj"/>
      <sheetName val="Frontpage"/>
      <sheetName val="Page10"/>
      <sheetName val="Page11"/>
      <sheetName val="Page12"/>
      <sheetName val="Page13"/>
      <sheetName val="Page14"/>
      <sheetName val="Page15"/>
      <sheetName val="Page16"/>
      <sheetName val="Page17"/>
      <sheetName val="Page18"/>
      <sheetName val="Page19"/>
      <sheetName val="Page20"/>
      <sheetName val="Page21"/>
      <sheetName val="Page22"/>
      <sheetName val="Page23"/>
      <sheetName val="Page24"/>
      <sheetName val="Page25"/>
      <sheetName val="Page26"/>
      <sheetName val="Page27"/>
      <sheetName val="Page28"/>
      <sheetName val="Page29"/>
      <sheetName val="Page30"/>
      <sheetName val="Page31"/>
      <sheetName val="Page32"/>
      <sheetName val="Page33"/>
      <sheetName val="Page34"/>
      <sheetName val="Page35"/>
      <sheetName val="Page36"/>
      <sheetName val="Page37"/>
      <sheetName val="Page38"/>
      <sheetName val="Page39"/>
      <sheetName val="Page40"/>
      <sheetName val="Page41"/>
      <sheetName val="Page42"/>
      <sheetName val="Page43"/>
      <sheetName val="Page44"/>
      <sheetName val="Page45"/>
      <sheetName val="Page46"/>
      <sheetName val="Page47"/>
      <sheetName val="Page48"/>
      <sheetName val="Page49"/>
      <sheetName val="Page50"/>
      <sheetName val="Page51"/>
      <sheetName val="Page52"/>
      <sheetName val="Page53"/>
      <sheetName val="Page54"/>
      <sheetName val="Page55"/>
      <sheetName val="Page56"/>
      <sheetName val="Page57"/>
      <sheetName val="Page58"/>
      <sheetName val="Page59"/>
      <sheetName val="Page60"/>
      <sheetName val="Page61"/>
      <sheetName val="Page62"/>
      <sheetName val="Page63"/>
      <sheetName val="Page64"/>
      <sheetName val="Page65"/>
      <sheetName val="Page66"/>
      <sheetName val="Page67"/>
      <sheetName val="Page68"/>
      <sheetName val="Page69"/>
      <sheetName val="Page70"/>
      <sheetName val="Page71"/>
      <sheetName val="Page72"/>
      <sheetName val="Page73"/>
      <sheetName val="Page74"/>
      <sheetName val="Page75"/>
      <sheetName val="Page76"/>
      <sheetName val="Page77"/>
      <sheetName val="Page78"/>
      <sheetName val="Page79"/>
      <sheetName val="Page80"/>
      <sheetName val="Page81"/>
      <sheetName val="Page82"/>
      <sheetName val="Page83"/>
      <sheetName val="Page84"/>
      <sheetName val="Page85"/>
      <sheetName val="Page86"/>
      <sheetName val="Page87"/>
      <sheetName val="Page88"/>
      <sheetName val="Page89"/>
      <sheetName val="Page90"/>
      <sheetName val="Page91"/>
      <sheetName val="Page92"/>
      <sheetName val="Page93"/>
      <sheetName val="Page94"/>
      <sheetName val="Page95"/>
      <sheetName val="Page96"/>
      <sheetName val="Page97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dvance copy"/>
      <sheetName val="Cover"/>
      <sheetName val="contents"/>
      <sheetName val="contentsadj"/>
      <sheetName val="Frontpage"/>
      <sheetName val="Page10"/>
      <sheetName val="Page11"/>
      <sheetName val="Page12"/>
      <sheetName val="Page13"/>
      <sheetName val="Page14"/>
      <sheetName val="Page15"/>
      <sheetName val="Page16"/>
      <sheetName val="Page17"/>
      <sheetName val="Page18"/>
      <sheetName val="Page19"/>
      <sheetName val="Page20"/>
      <sheetName val="Page21"/>
      <sheetName val="Page22"/>
      <sheetName val="Page23"/>
      <sheetName val="Page24"/>
      <sheetName val="Page25"/>
      <sheetName val="Page26"/>
      <sheetName val="Page27"/>
      <sheetName val="Page28"/>
      <sheetName val="Page29"/>
      <sheetName val="Page30"/>
      <sheetName val="Page31"/>
      <sheetName val="Page32"/>
      <sheetName val="Page33"/>
      <sheetName val="Page34"/>
      <sheetName val="Page35"/>
      <sheetName val="Page36"/>
      <sheetName val="Page37"/>
      <sheetName val="Page38"/>
      <sheetName val="Page39"/>
      <sheetName val="Page40"/>
      <sheetName val="Page41"/>
      <sheetName val="Page42"/>
      <sheetName val="Page43"/>
      <sheetName val="Page44"/>
      <sheetName val="Page45"/>
      <sheetName val="Page46"/>
      <sheetName val="Page47"/>
      <sheetName val="Page48"/>
      <sheetName val="Page49"/>
      <sheetName val="Page50"/>
      <sheetName val="Page51"/>
      <sheetName val="Page52"/>
      <sheetName val="Page53"/>
      <sheetName val="Page54"/>
      <sheetName val="Page55"/>
      <sheetName val="Page56"/>
      <sheetName val="Page57"/>
      <sheetName val="Page58"/>
      <sheetName val="Page59"/>
      <sheetName val="Page60"/>
      <sheetName val="Page61"/>
      <sheetName val="Page62"/>
      <sheetName val="Page63"/>
      <sheetName val="Page64"/>
      <sheetName val="Page65"/>
      <sheetName val="Page66"/>
      <sheetName val="Page67"/>
      <sheetName val="Page68"/>
      <sheetName val="Page69"/>
      <sheetName val="Page70"/>
      <sheetName val="Page71"/>
      <sheetName val="Page72"/>
      <sheetName val="Page73"/>
      <sheetName val="Page74"/>
      <sheetName val="Page75"/>
      <sheetName val="Page76"/>
      <sheetName val="Page77"/>
      <sheetName val="Page78"/>
      <sheetName val="Page79"/>
      <sheetName val="Page80"/>
      <sheetName val="Page81"/>
      <sheetName val="Page82"/>
      <sheetName val="Page83"/>
      <sheetName val="Page84"/>
      <sheetName val="Page85"/>
      <sheetName val="Page86"/>
      <sheetName val="Page87"/>
      <sheetName val="Page88"/>
      <sheetName val="Page89"/>
      <sheetName val="Page90"/>
      <sheetName val="Page91"/>
      <sheetName val="Page92"/>
      <sheetName val="Page93"/>
      <sheetName val="Page94"/>
      <sheetName val="Page95"/>
      <sheetName val="Page96"/>
      <sheetName val="Page97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dvance copy"/>
      <sheetName val="Cover"/>
      <sheetName val="contents"/>
      <sheetName val="contentsadj"/>
      <sheetName val="Frontpage"/>
      <sheetName val="Page10"/>
      <sheetName val="Page11"/>
      <sheetName val="Page12"/>
      <sheetName val="Page13"/>
      <sheetName val="Page14"/>
      <sheetName val="Page15"/>
      <sheetName val="Page16"/>
      <sheetName val="Page17"/>
      <sheetName val="Page18"/>
      <sheetName val="Page19"/>
      <sheetName val="Page20"/>
      <sheetName val="Page21"/>
      <sheetName val="Page22"/>
      <sheetName val="Page23"/>
      <sheetName val="Page24"/>
      <sheetName val="Page25"/>
      <sheetName val="Page26"/>
      <sheetName val="Page27"/>
      <sheetName val="Page28"/>
      <sheetName val="Page29"/>
      <sheetName val="Page30"/>
      <sheetName val="Page31"/>
      <sheetName val="Page32"/>
      <sheetName val="Page33"/>
      <sheetName val="Page34"/>
      <sheetName val="Page35"/>
      <sheetName val="Page36"/>
      <sheetName val="Page37"/>
      <sheetName val="Page38"/>
      <sheetName val="Page39"/>
      <sheetName val="Page40"/>
      <sheetName val="Page41"/>
      <sheetName val="Page42"/>
      <sheetName val="Page43"/>
      <sheetName val="Page44"/>
      <sheetName val="Page45"/>
      <sheetName val="Page46"/>
      <sheetName val="Page47"/>
      <sheetName val="Page48"/>
      <sheetName val="Page49"/>
      <sheetName val="Page50"/>
      <sheetName val="Page51"/>
      <sheetName val="Page52"/>
      <sheetName val="Page53"/>
      <sheetName val="Page54"/>
      <sheetName val="Page55"/>
      <sheetName val="Page56"/>
      <sheetName val="Page57"/>
      <sheetName val="Page58"/>
      <sheetName val="Page59"/>
      <sheetName val="Page60"/>
      <sheetName val="Page61"/>
      <sheetName val="Page62"/>
      <sheetName val="Page63"/>
      <sheetName val="Page64"/>
      <sheetName val="Page65"/>
      <sheetName val="Page66"/>
      <sheetName val="Page67"/>
      <sheetName val="Page68"/>
      <sheetName val="Page69"/>
      <sheetName val="Page70"/>
      <sheetName val="Page71"/>
      <sheetName val="Page72"/>
      <sheetName val="Page73"/>
      <sheetName val="Page74"/>
      <sheetName val="Page75"/>
      <sheetName val="Page76"/>
      <sheetName val="Page77"/>
      <sheetName val="Page78"/>
      <sheetName val="Page79"/>
      <sheetName val="Page80"/>
      <sheetName val="Page81"/>
      <sheetName val="Page82"/>
      <sheetName val="Page83"/>
      <sheetName val="Page84"/>
      <sheetName val="Page85"/>
      <sheetName val="Page86"/>
      <sheetName val="Page87"/>
      <sheetName val="Page88"/>
      <sheetName val="Page89"/>
      <sheetName val="Page90"/>
      <sheetName val="Page91"/>
      <sheetName val="Page92"/>
      <sheetName val="Page93"/>
      <sheetName val="Page94"/>
      <sheetName val="Page95"/>
      <sheetName val="Page96"/>
      <sheetName val="Page97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   "/>
      <sheetName val="Table 3 cont'd    "/>
      <sheetName val="Table 4 "/>
      <sheetName val="Table 4 Cont'd "/>
      <sheetName val="Table 5"/>
      <sheetName val="Table 5cont'd"/>
      <sheetName val="Table 6 "/>
      <sheetName val="Table 7"/>
      <sheetName val="Table 7 cont'd"/>
      <sheetName val="Table 8"/>
      <sheetName val="Table 8 cont'd"/>
      <sheetName val="Table 9  "/>
      <sheetName val="Table 9 cont'd"/>
      <sheetName val="Table 10 "/>
      <sheetName val="Table 10 cont'd "/>
      <sheetName val="Table 10 cont'd (sec 7 - 9)"/>
      <sheetName val="Table 11 "/>
      <sheetName val="Table 12 "/>
      <sheetName val="Table 13"/>
      <sheetName val="Table 13 cont'd"/>
      <sheetName val="Table 14"/>
      <sheetName val="Table 14 cont'd"/>
      <sheetName val="Table 15"/>
      <sheetName val="Table 16"/>
      <sheetName val="Table 17&amp;18 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</externalBook>
</externalLink>
</file>

<file path=xl/theme/theme1.xml><?xml version="1.0" encoding="utf-8"?>
<a:theme xmlns:a="http://schemas.openxmlformats.org/drawingml/2006/main" name="Office Theme">
  <a:themeElements>
    <a:clrScheme name="Lucky Tie">
      <a:dk1>
        <a:sysClr val="windowText" lastClr="000000"/>
      </a:dk1>
      <a:lt1>
        <a:sysClr val="window" lastClr="FFFFFF"/>
      </a:lt1>
      <a:dk2>
        <a:srgbClr val="C80000"/>
      </a:dk2>
      <a:lt2>
        <a:srgbClr val="FFECEC"/>
      </a:lt2>
      <a:accent1>
        <a:srgbClr val="C93131"/>
      </a:accent1>
      <a:accent2>
        <a:srgbClr val="F58C5D"/>
      </a:accent2>
      <a:accent3>
        <a:srgbClr val="EABC33"/>
      </a:accent3>
      <a:accent4>
        <a:srgbClr val="698F9B"/>
      </a:accent4>
      <a:accent5>
        <a:srgbClr val="825397"/>
      </a:accent5>
      <a:accent6>
        <a:srgbClr val="814359"/>
      </a:accent6>
      <a:hlink>
        <a:srgbClr val="03AEC5"/>
      </a:hlink>
      <a:folHlink>
        <a:srgbClr val="8D9B0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27.421875" style="3" customWidth="1"/>
    <col min="2" max="3" width="13.57421875" style="3" customWidth="1"/>
    <col min="4" max="7" width="13.57421875" style="8" customWidth="1"/>
    <col min="8" max="11" width="13.57421875" style="3" customWidth="1"/>
    <col min="12" max="12" width="6.7109375" style="3" customWidth="1"/>
    <col min="13" max="16384" width="9.140625" style="3" customWidth="1"/>
  </cols>
  <sheetData>
    <row r="1" spans="1:12" ht="23.25" customHeight="1">
      <c r="A1" s="334" t="s">
        <v>374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25">
        <v>8</v>
      </c>
    </row>
    <row r="2" spans="1:12" ht="18" customHeight="1">
      <c r="A2" s="327" t="s">
        <v>192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5"/>
    </row>
    <row r="3" spans="1:12" ht="33.75" customHeight="1">
      <c r="A3" s="329"/>
      <c r="B3" s="329" t="s">
        <v>295</v>
      </c>
      <c r="C3" s="329" t="s">
        <v>293</v>
      </c>
      <c r="D3" s="331" t="s">
        <v>295</v>
      </c>
      <c r="E3" s="332"/>
      <c r="F3" s="332"/>
      <c r="G3" s="333"/>
      <c r="H3" s="326" t="s">
        <v>293</v>
      </c>
      <c r="I3" s="326"/>
      <c r="J3" s="326"/>
      <c r="K3" s="326"/>
      <c r="L3" s="325"/>
    </row>
    <row r="4" spans="1:12" ht="33.75" customHeight="1">
      <c r="A4" s="330"/>
      <c r="B4" s="330"/>
      <c r="C4" s="330"/>
      <c r="D4" s="7" t="s">
        <v>298</v>
      </c>
      <c r="E4" s="7" t="s">
        <v>313</v>
      </c>
      <c r="F4" s="7" t="s">
        <v>314</v>
      </c>
      <c r="G4" s="7" t="s">
        <v>315</v>
      </c>
      <c r="H4" s="7" t="s">
        <v>298</v>
      </c>
      <c r="I4" s="7" t="s">
        <v>313</v>
      </c>
      <c r="J4" s="7" t="s">
        <v>314</v>
      </c>
      <c r="K4" s="7" t="s">
        <v>315</v>
      </c>
      <c r="L4" s="325"/>
    </row>
    <row r="5" spans="1:13" ht="33.75" customHeight="1">
      <c r="A5" s="14" t="s">
        <v>0</v>
      </c>
      <c r="B5" s="113">
        <v>66351</v>
      </c>
      <c r="C5" s="113">
        <f>SUM(C6:C7)</f>
        <v>60528</v>
      </c>
      <c r="D5" s="114">
        <v>16338</v>
      </c>
      <c r="E5" s="114">
        <v>17622</v>
      </c>
      <c r="F5" s="114">
        <v>16342</v>
      </c>
      <c r="G5" s="114">
        <v>16049</v>
      </c>
      <c r="H5" s="114">
        <v>15506</v>
      </c>
      <c r="I5" s="114">
        <v>9995</v>
      </c>
      <c r="J5" s="114">
        <v>17472</v>
      </c>
      <c r="K5" s="114">
        <f>C5-SUM(H5:J5)</f>
        <v>17555</v>
      </c>
      <c r="L5" s="325"/>
      <c r="M5" s="33"/>
    </row>
    <row r="6" spans="1:13" ht="33.75" customHeight="1">
      <c r="A6" s="26" t="s">
        <v>1</v>
      </c>
      <c r="B6" s="115">
        <v>52020</v>
      </c>
      <c r="C6" s="115">
        <v>47921</v>
      </c>
      <c r="D6" s="116">
        <v>12494</v>
      </c>
      <c r="E6" s="116">
        <v>13891</v>
      </c>
      <c r="F6" s="116">
        <v>13037</v>
      </c>
      <c r="G6" s="116">
        <v>12598</v>
      </c>
      <c r="H6" s="116">
        <v>11993</v>
      </c>
      <c r="I6" s="116">
        <v>7588</v>
      </c>
      <c r="J6" s="116">
        <v>14226</v>
      </c>
      <c r="K6" s="116">
        <f aca="true" t="shared" si="0" ref="K6:K16">C6-SUM(H6:J6)</f>
        <v>14114</v>
      </c>
      <c r="L6" s="325"/>
      <c r="M6" s="33"/>
    </row>
    <row r="7" spans="1:13" ht="33.75" customHeight="1">
      <c r="A7" s="26" t="s">
        <v>57</v>
      </c>
      <c r="B7" s="115">
        <v>14331</v>
      </c>
      <c r="C7" s="115">
        <v>12607</v>
      </c>
      <c r="D7" s="116">
        <v>3844</v>
      </c>
      <c r="E7" s="116">
        <v>3731</v>
      </c>
      <c r="F7" s="116">
        <v>3305</v>
      </c>
      <c r="G7" s="116">
        <v>3451</v>
      </c>
      <c r="H7" s="116">
        <v>3513</v>
      </c>
      <c r="I7" s="116">
        <v>2407</v>
      </c>
      <c r="J7" s="116">
        <v>3246</v>
      </c>
      <c r="K7" s="116">
        <f t="shared" si="0"/>
        <v>3441</v>
      </c>
      <c r="L7" s="325"/>
      <c r="M7" s="33"/>
    </row>
    <row r="8" spans="1:13" ht="33.75" customHeight="1">
      <c r="A8" s="14" t="s">
        <v>46</v>
      </c>
      <c r="B8" s="117">
        <v>12448</v>
      </c>
      <c r="C8" s="117">
        <v>9796</v>
      </c>
      <c r="D8" s="118">
        <v>2940</v>
      </c>
      <c r="E8" s="118">
        <v>2847</v>
      </c>
      <c r="F8" s="118">
        <v>3824</v>
      </c>
      <c r="G8" s="118">
        <v>2837</v>
      </c>
      <c r="H8" s="121">
        <v>3494</v>
      </c>
      <c r="I8" s="121">
        <v>2284</v>
      </c>
      <c r="J8" s="121">
        <v>2089</v>
      </c>
      <c r="K8" s="121">
        <f t="shared" si="0"/>
        <v>1929</v>
      </c>
      <c r="L8" s="325"/>
      <c r="M8" s="33"/>
    </row>
    <row r="9" spans="1:13" s="8" customFormat="1" ht="33.75" customHeight="1">
      <c r="A9" s="15" t="s">
        <v>2</v>
      </c>
      <c r="B9" s="113">
        <v>78799</v>
      </c>
      <c r="C9" s="113">
        <f>C5+C8</f>
        <v>70324</v>
      </c>
      <c r="D9" s="114">
        <v>19278</v>
      </c>
      <c r="E9" s="114">
        <v>20469</v>
      </c>
      <c r="F9" s="114">
        <v>20166</v>
      </c>
      <c r="G9" s="114">
        <v>18886</v>
      </c>
      <c r="H9" s="114">
        <v>19000</v>
      </c>
      <c r="I9" s="114">
        <v>12279</v>
      </c>
      <c r="J9" s="114">
        <v>19561</v>
      </c>
      <c r="K9" s="114">
        <f t="shared" si="0"/>
        <v>19484</v>
      </c>
      <c r="L9" s="325"/>
      <c r="M9" s="33"/>
    </row>
    <row r="10" spans="1:13" s="8" customFormat="1" ht="33.75" customHeight="1">
      <c r="A10" s="26" t="s">
        <v>47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325"/>
      <c r="M10" s="33"/>
    </row>
    <row r="11" spans="1:13" s="8" customFormat="1" ht="33.75" customHeight="1">
      <c r="A11" s="26" t="s">
        <v>111</v>
      </c>
      <c r="B11" s="115">
        <v>42319</v>
      </c>
      <c r="C11" s="115">
        <v>37385</v>
      </c>
      <c r="D11" s="116">
        <v>10146</v>
      </c>
      <c r="E11" s="116">
        <v>11453</v>
      </c>
      <c r="F11" s="116">
        <v>10677</v>
      </c>
      <c r="G11" s="116">
        <v>10043</v>
      </c>
      <c r="H11" s="116">
        <v>9535</v>
      </c>
      <c r="I11" s="116">
        <v>5304</v>
      </c>
      <c r="J11" s="116">
        <v>11458</v>
      </c>
      <c r="K11" s="116">
        <f t="shared" si="0"/>
        <v>11088</v>
      </c>
      <c r="L11" s="325"/>
      <c r="M11" s="33"/>
    </row>
    <row r="12" spans="1:13" s="8" customFormat="1" ht="33.75" customHeight="1">
      <c r="A12" s="14" t="s">
        <v>63</v>
      </c>
      <c r="B12" s="121">
        <v>198639</v>
      </c>
      <c r="C12" s="121">
        <v>166268</v>
      </c>
      <c r="D12" s="121">
        <v>46264</v>
      </c>
      <c r="E12" s="121">
        <v>48405</v>
      </c>
      <c r="F12" s="121">
        <v>51349</v>
      </c>
      <c r="G12" s="121">
        <v>52621</v>
      </c>
      <c r="H12" s="121">
        <v>44092</v>
      </c>
      <c r="I12" s="121">
        <v>34539</v>
      </c>
      <c r="J12" s="121">
        <v>40265</v>
      </c>
      <c r="K12" s="121">
        <f t="shared" si="0"/>
        <v>47372</v>
      </c>
      <c r="L12" s="325"/>
      <c r="M12" s="33"/>
    </row>
    <row r="13" spans="1:13" s="8" customFormat="1" ht="33.75" customHeight="1">
      <c r="A13" s="26" t="s">
        <v>47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325"/>
      <c r="M13" s="33"/>
    </row>
    <row r="14" spans="1:13" s="8" customFormat="1" ht="33.75" customHeight="1">
      <c r="A14" s="26" t="s">
        <v>111</v>
      </c>
      <c r="B14" s="115">
        <v>24645</v>
      </c>
      <c r="C14" s="115">
        <v>19793</v>
      </c>
      <c r="D14" s="123">
        <v>6310</v>
      </c>
      <c r="E14" s="123">
        <v>6168</v>
      </c>
      <c r="F14" s="123">
        <v>6113</v>
      </c>
      <c r="G14" s="123">
        <v>6054</v>
      </c>
      <c r="H14" s="116">
        <v>4811</v>
      </c>
      <c r="I14" s="116">
        <v>3693</v>
      </c>
      <c r="J14" s="116">
        <v>5350</v>
      </c>
      <c r="K14" s="116">
        <f t="shared" si="0"/>
        <v>5939</v>
      </c>
      <c r="L14" s="325"/>
      <c r="M14" s="33"/>
    </row>
    <row r="15" spans="1:13" s="8" customFormat="1" ht="33.75" customHeight="1">
      <c r="A15" s="16" t="s">
        <v>3</v>
      </c>
      <c r="B15" s="124">
        <v>277438</v>
      </c>
      <c r="C15" s="124">
        <f>C9+C12</f>
        <v>236592</v>
      </c>
      <c r="D15" s="125">
        <v>65542</v>
      </c>
      <c r="E15" s="125">
        <v>68874</v>
      </c>
      <c r="F15" s="125">
        <v>71515</v>
      </c>
      <c r="G15" s="125">
        <v>71507</v>
      </c>
      <c r="H15" s="125">
        <v>63092</v>
      </c>
      <c r="I15" s="125">
        <v>46818</v>
      </c>
      <c r="J15" s="125">
        <v>59826</v>
      </c>
      <c r="K15" s="125">
        <f t="shared" si="0"/>
        <v>66856</v>
      </c>
      <c r="L15" s="325"/>
      <c r="M15" s="33"/>
    </row>
    <row r="16" spans="1:13" s="8" customFormat="1" ht="33.75" customHeight="1">
      <c r="A16" s="17" t="s">
        <v>4</v>
      </c>
      <c r="B16" s="118">
        <v>-119840</v>
      </c>
      <c r="C16" s="118">
        <f>C9-C12</f>
        <v>-95944</v>
      </c>
      <c r="D16" s="125">
        <v>-26986</v>
      </c>
      <c r="E16" s="125">
        <v>-27936</v>
      </c>
      <c r="F16" s="125">
        <v>-31183</v>
      </c>
      <c r="G16" s="125">
        <v>-33735</v>
      </c>
      <c r="H16" s="118">
        <v>-25092</v>
      </c>
      <c r="I16" s="118">
        <v>-22260</v>
      </c>
      <c r="J16" s="118">
        <v>-20704</v>
      </c>
      <c r="K16" s="118">
        <f t="shared" si="0"/>
        <v>-27888</v>
      </c>
      <c r="L16" s="325"/>
      <c r="M16" s="33"/>
    </row>
    <row r="17" spans="1:13" ht="17.25" customHeight="1">
      <c r="A17" s="328" t="s">
        <v>297</v>
      </c>
      <c r="B17" s="328"/>
      <c r="C17" s="328"/>
      <c r="D17" s="328"/>
      <c r="E17" s="328"/>
      <c r="F17" s="328"/>
      <c r="G17" s="328"/>
      <c r="H17" s="103"/>
      <c r="I17" s="103"/>
      <c r="J17" s="103"/>
      <c r="K17" s="298"/>
      <c r="M17" s="33"/>
    </row>
    <row r="18" spans="2:11" ht="12.75">
      <c r="B18" s="33"/>
      <c r="C18" s="33"/>
      <c r="D18" s="33"/>
      <c r="E18" s="33"/>
      <c r="F18" s="33"/>
      <c r="G18" s="33"/>
      <c r="H18" s="33"/>
      <c r="I18" s="33"/>
      <c r="J18" s="33"/>
      <c r="K18" s="33"/>
    </row>
    <row r="19" spans="2:11" ht="12.75">
      <c r="B19" s="33"/>
      <c r="C19" s="33"/>
      <c r="D19" s="33"/>
      <c r="E19" s="33"/>
      <c r="F19" s="33"/>
      <c r="G19" s="33"/>
      <c r="H19" s="33"/>
      <c r="I19" s="33"/>
      <c r="J19" s="33"/>
      <c r="K19" s="33"/>
    </row>
  </sheetData>
  <sheetProtection/>
  <mergeCells count="9">
    <mergeCell ref="L1:L16"/>
    <mergeCell ref="H3:K3"/>
    <mergeCell ref="A2:K2"/>
    <mergeCell ref="A17:G17"/>
    <mergeCell ref="B3:B4"/>
    <mergeCell ref="D3:G3"/>
    <mergeCell ref="A3:A4"/>
    <mergeCell ref="A1:K1"/>
    <mergeCell ref="C3:C4"/>
  </mergeCells>
  <printOptions horizontalCentered="1"/>
  <pageMargins left="0.2362204724409449" right="0.2362204724409449" top="0.5118110236220472" bottom="0.5118110236220472" header="0" footer="0"/>
  <pageSetup fitToHeight="0" fitToWidth="1"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zoomScalePageLayoutView="0" workbookViewId="0" topLeftCell="A19">
      <selection activeCell="A1" sqref="A1:L1"/>
    </sheetView>
  </sheetViews>
  <sheetFormatPr defaultColWidth="9.140625" defaultRowHeight="12.75"/>
  <cols>
    <col min="1" max="1" width="8.7109375" style="3" customWidth="1"/>
    <col min="2" max="2" width="24.28125" style="3" customWidth="1"/>
    <col min="3" max="12" width="13.140625" style="3" customWidth="1"/>
    <col min="13" max="25" width="6.7109375" style="36" customWidth="1"/>
    <col min="26" max="16384" width="9.140625" style="3" customWidth="1"/>
  </cols>
  <sheetData>
    <row r="1" spans="1:25" s="11" customFormat="1" ht="18" customHeight="1">
      <c r="A1" s="338" t="s">
        <v>383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44">
        <v>17</v>
      </c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</row>
    <row r="2" spans="1:25" ht="18" customHeight="1">
      <c r="A2" s="337" t="s">
        <v>193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44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</row>
    <row r="3" spans="1:25" s="65" customFormat="1" ht="34.5" customHeight="1">
      <c r="A3" s="345" t="s">
        <v>5</v>
      </c>
      <c r="B3" s="346"/>
      <c r="C3" s="329" t="s">
        <v>337</v>
      </c>
      <c r="D3" s="329" t="s">
        <v>294</v>
      </c>
      <c r="E3" s="331" t="s">
        <v>337</v>
      </c>
      <c r="F3" s="332"/>
      <c r="G3" s="332"/>
      <c r="H3" s="333"/>
      <c r="I3" s="331" t="s">
        <v>294</v>
      </c>
      <c r="J3" s="332"/>
      <c r="K3" s="332"/>
      <c r="L3" s="333"/>
      <c r="M3" s="344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</row>
    <row r="4" spans="1:32" s="65" customFormat="1" ht="34.5" customHeight="1">
      <c r="A4" s="347"/>
      <c r="B4" s="348"/>
      <c r="C4" s="330"/>
      <c r="D4" s="330"/>
      <c r="E4" s="7" t="s">
        <v>298</v>
      </c>
      <c r="F4" s="7" t="s">
        <v>313</v>
      </c>
      <c r="G4" s="7" t="s">
        <v>314</v>
      </c>
      <c r="H4" s="7" t="s">
        <v>315</v>
      </c>
      <c r="I4" s="7" t="s">
        <v>298</v>
      </c>
      <c r="J4" s="7" t="s">
        <v>313</v>
      </c>
      <c r="K4" s="7" t="s">
        <v>314</v>
      </c>
      <c r="L4" s="7" t="s">
        <v>315</v>
      </c>
      <c r="M4" s="344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14"/>
      <c r="AA4" s="214"/>
      <c r="AB4" s="214"/>
      <c r="AC4" s="214"/>
      <c r="AD4" s="214"/>
      <c r="AE4" s="214"/>
      <c r="AF4" s="214"/>
    </row>
    <row r="5" spans="1:36" s="65" customFormat="1" ht="19.5" customHeight="1">
      <c r="A5" s="66"/>
      <c r="B5" s="67" t="s">
        <v>69</v>
      </c>
      <c r="C5" s="160">
        <v>66351</v>
      </c>
      <c r="D5" s="160">
        <v>60528</v>
      </c>
      <c r="E5" s="160">
        <v>16338</v>
      </c>
      <c r="F5" s="160">
        <v>17622</v>
      </c>
      <c r="G5" s="160">
        <v>16342</v>
      </c>
      <c r="H5" s="160">
        <v>16049</v>
      </c>
      <c r="I5" s="160">
        <v>15506</v>
      </c>
      <c r="J5" s="160">
        <v>9995</v>
      </c>
      <c r="K5" s="160">
        <v>17472</v>
      </c>
      <c r="L5" s="160">
        <v>17555</v>
      </c>
      <c r="M5" s="344"/>
      <c r="N5" s="285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</row>
    <row r="6" spans="1:27" s="65" customFormat="1" ht="19.5" customHeight="1">
      <c r="A6" s="66" t="s">
        <v>58</v>
      </c>
      <c r="B6" s="68"/>
      <c r="C6" s="134">
        <v>29698</v>
      </c>
      <c r="D6" s="134">
        <v>27509</v>
      </c>
      <c r="E6" s="134">
        <v>7436</v>
      </c>
      <c r="F6" s="134">
        <v>7901</v>
      </c>
      <c r="G6" s="134">
        <v>7047</v>
      </c>
      <c r="H6" s="134">
        <v>7314</v>
      </c>
      <c r="I6" s="134">
        <v>6959</v>
      </c>
      <c r="J6" s="134">
        <v>4759</v>
      </c>
      <c r="K6" s="134">
        <v>7784</v>
      </c>
      <c r="L6" s="134">
        <v>8007</v>
      </c>
      <c r="M6" s="344"/>
      <c r="N6" s="28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</row>
    <row r="7" spans="1:27" s="65" customFormat="1" ht="19.5" customHeight="1">
      <c r="A7" s="66"/>
      <c r="B7" s="68" t="s">
        <v>29</v>
      </c>
      <c r="C7" s="144">
        <v>75</v>
      </c>
      <c r="D7" s="144">
        <v>132</v>
      </c>
      <c r="E7" s="144">
        <v>19</v>
      </c>
      <c r="F7" s="144">
        <v>20</v>
      </c>
      <c r="G7" s="144">
        <v>17</v>
      </c>
      <c r="H7" s="144">
        <v>19</v>
      </c>
      <c r="I7" s="144">
        <v>30</v>
      </c>
      <c r="J7" s="144">
        <v>21</v>
      </c>
      <c r="K7" s="144">
        <v>26</v>
      </c>
      <c r="L7" s="144">
        <v>55</v>
      </c>
      <c r="M7" s="344"/>
      <c r="N7" s="285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15"/>
      <c r="AA7" s="215"/>
    </row>
    <row r="8" spans="1:27" s="65" customFormat="1" ht="19.5" customHeight="1">
      <c r="A8" s="69"/>
      <c r="B8" s="68" t="s">
        <v>6</v>
      </c>
      <c r="C8" s="144">
        <v>997</v>
      </c>
      <c r="D8" s="144">
        <v>1207</v>
      </c>
      <c r="E8" s="144">
        <v>205</v>
      </c>
      <c r="F8" s="144">
        <v>316</v>
      </c>
      <c r="G8" s="144">
        <v>225</v>
      </c>
      <c r="H8" s="144">
        <v>251</v>
      </c>
      <c r="I8" s="144">
        <v>241</v>
      </c>
      <c r="J8" s="144">
        <v>176</v>
      </c>
      <c r="K8" s="144">
        <v>344</v>
      </c>
      <c r="L8" s="144">
        <v>446</v>
      </c>
      <c r="M8" s="344"/>
      <c r="N8" s="285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15"/>
      <c r="AA8" s="215"/>
    </row>
    <row r="9" spans="1:27" s="65" customFormat="1" ht="19.5" customHeight="1">
      <c r="A9" s="69"/>
      <c r="B9" s="68" t="s">
        <v>79</v>
      </c>
      <c r="C9" s="144">
        <v>262</v>
      </c>
      <c r="D9" s="144">
        <v>223</v>
      </c>
      <c r="E9" s="144">
        <v>47</v>
      </c>
      <c r="F9" s="144">
        <v>65</v>
      </c>
      <c r="G9" s="144">
        <v>66</v>
      </c>
      <c r="H9" s="144">
        <v>84</v>
      </c>
      <c r="I9" s="144">
        <v>79</v>
      </c>
      <c r="J9" s="144">
        <v>12</v>
      </c>
      <c r="K9" s="144">
        <v>58</v>
      </c>
      <c r="L9" s="144">
        <v>74</v>
      </c>
      <c r="M9" s="344"/>
      <c r="N9" s="285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15"/>
      <c r="AA9" s="215"/>
    </row>
    <row r="10" spans="1:27" s="65" customFormat="1" ht="19.5" customHeight="1">
      <c r="A10" s="69"/>
      <c r="B10" s="68" t="s">
        <v>7</v>
      </c>
      <c r="C10" s="144">
        <v>6271</v>
      </c>
      <c r="D10" s="144">
        <v>4868</v>
      </c>
      <c r="E10" s="144">
        <v>1720</v>
      </c>
      <c r="F10" s="144">
        <v>1732</v>
      </c>
      <c r="G10" s="144">
        <v>1461</v>
      </c>
      <c r="H10" s="144">
        <v>1358</v>
      </c>
      <c r="I10" s="144">
        <v>1172</v>
      </c>
      <c r="J10" s="144">
        <v>996</v>
      </c>
      <c r="K10" s="144">
        <v>1332</v>
      </c>
      <c r="L10" s="144">
        <v>1368</v>
      </c>
      <c r="M10" s="344"/>
      <c r="N10" s="285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15"/>
      <c r="AA10" s="215"/>
    </row>
    <row r="11" spans="1:27" s="65" customFormat="1" ht="19.5" customHeight="1">
      <c r="A11" s="69"/>
      <c r="B11" s="68" t="s">
        <v>8</v>
      </c>
      <c r="C11" s="144">
        <v>1380</v>
      </c>
      <c r="D11" s="144">
        <v>1148</v>
      </c>
      <c r="E11" s="144">
        <v>381</v>
      </c>
      <c r="F11" s="144">
        <v>341</v>
      </c>
      <c r="G11" s="144">
        <v>385</v>
      </c>
      <c r="H11" s="144">
        <v>273</v>
      </c>
      <c r="I11" s="144">
        <v>261</v>
      </c>
      <c r="J11" s="144">
        <v>182</v>
      </c>
      <c r="K11" s="144">
        <v>328</v>
      </c>
      <c r="L11" s="144">
        <v>377</v>
      </c>
      <c r="M11" s="344"/>
      <c r="N11" s="285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15"/>
      <c r="AA11" s="215"/>
    </row>
    <row r="12" spans="1:27" s="65" customFormat="1" ht="19.5" customHeight="1">
      <c r="A12" s="69"/>
      <c r="B12" s="68" t="s">
        <v>9</v>
      </c>
      <c r="C12" s="144">
        <v>3644</v>
      </c>
      <c r="D12" s="144">
        <v>3961</v>
      </c>
      <c r="E12" s="144">
        <v>773</v>
      </c>
      <c r="F12" s="144">
        <v>1095</v>
      </c>
      <c r="G12" s="144">
        <v>821</v>
      </c>
      <c r="H12" s="144">
        <v>955</v>
      </c>
      <c r="I12" s="144">
        <v>904</v>
      </c>
      <c r="J12" s="144">
        <v>833</v>
      </c>
      <c r="K12" s="144">
        <v>1077</v>
      </c>
      <c r="L12" s="144">
        <v>1147</v>
      </c>
      <c r="M12" s="344"/>
      <c r="N12" s="285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15"/>
      <c r="AA12" s="215"/>
    </row>
    <row r="13" spans="1:27" s="65" customFormat="1" ht="19.5" customHeight="1">
      <c r="A13" s="69"/>
      <c r="B13" s="68" t="s">
        <v>10</v>
      </c>
      <c r="C13" s="144">
        <v>2601</v>
      </c>
      <c r="D13" s="144">
        <v>2686</v>
      </c>
      <c r="E13" s="144">
        <v>737</v>
      </c>
      <c r="F13" s="144">
        <v>607</v>
      </c>
      <c r="G13" s="144">
        <v>496</v>
      </c>
      <c r="H13" s="144">
        <v>761</v>
      </c>
      <c r="I13" s="144">
        <v>963</v>
      </c>
      <c r="J13" s="144">
        <v>304</v>
      </c>
      <c r="K13" s="144">
        <v>674</v>
      </c>
      <c r="L13" s="144">
        <v>745</v>
      </c>
      <c r="M13" s="344"/>
      <c r="N13" s="285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15"/>
      <c r="AA13" s="215"/>
    </row>
    <row r="14" spans="1:27" s="65" customFormat="1" ht="19.5" customHeight="1">
      <c r="A14" s="69"/>
      <c r="B14" s="68" t="s">
        <v>11</v>
      </c>
      <c r="C14" s="144">
        <v>606</v>
      </c>
      <c r="D14" s="144">
        <v>306</v>
      </c>
      <c r="E14" s="144">
        <v>187</v>
      </c>
      <c r="F14" s="144">
        <v>200</v>
      </c>
      <c r="G14" s="144">
        <v>117</v>
      </c>
      <c r="H14" s="144">
        <v>102</v>
      </c>
      <c r="I14" s="144">
        <v>108</v>
      </c>
      <c r="J14" s="144">
        <v>24</v>
      </c>
      <c r="K14" s="144">
        <v>121</v>
      </c>
      <c r="L14" s="144">
        <v>53</v>
      </c>
      <c r="M14" s="344"/>
      <c r="N14" s="285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15"/>
      <c r="AA14" s="215"/>
    </row>
    <row r="15" spans="1:27" s="65" customFormat="1" ht="19.5" customHeight="1">
      <c r="A15" s="69"/>
      <c r="B15" s="68" t="s">
        <v>14</v>
      </c>
      <c r="C15" s="144">
        <v>2937</v>
      </c>
      <c r="D15" s="144">
        <v>3415</v>
      </c>
      <c r="E15" s="144">
        <v>617</v>
      </c>
      <c r="F15" s="144">
        <v>742</v>
      </c>
      <c r="G15" s="144">
        <v>782</v>
      </c>
      <c r="H15" s="144">
        <v>796</v>
      </c>
      <c r="I15" s="144">
        <v>954</v>
      </c>
      <c r="J15" s="144">
        <v>487</v>
      </c>
      <c r="K15" s="144">
        <v>1001</v>
      </c>
      <c r="L15" s="144">
        <v>973</v>
      </c>
      <c r="M15" s="344"/>
      <c r="N15" s="285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15"/>
      <c r="AA15" s="215"/>
    </row>
    <row r="16" spans="1:27" s="65" customFormat="1" ht="19.5" customHeight="1">
      <c r="A16" s="69"/>
      <c r="B16" s="68" t="s">
        <v>25</v>
      </c>
      <c r="C16" s="144">
        <v>878</v>
      </c>
      <c r="D16" s="144">
        <v>832</v>
      </c>
      <c r="E16" s="144">
        <v>227</v>
      </c>
      <c r="F16" s="144">
        <v>260</v>
      </c>
      <c r="G16" s="144">
        <v>196</v>
      </c>
      <c r="H16" s="144">
        <v>195</v>
      </c>
      <c r="I16" s="144">
        <v>208</v>
      </c>
      <c r="J16" s="144">
        <v>143</v>
      </c>
      <c r="K16" s="144">
        <v>256</v>
      </c>
      <c r="L16" s="144">
        <v>225</v>
      </c>
      <c r="M16" s="344"/>
      <c r="N16" s="285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15"/>
      <c r="AA16" s="215"/>
    </row>
    <row r="17" spans="1:27" s="65" customFormat="1" ht="19.5" customHeight="1">
      <c r="A17" s="69"/>
      <c r="B17" s="68" t="s">
        <v>13</v>
      </c>
      <c r="C17" s="144">
        <v>7328</v>
      </c>
      <c r="D17" s="144">
        <v>6115</v>
      </c>
      <c r="E17" s="144">
        <v>1933</v>
      </c>
      <c r="F17" s="144">
        <v>1770</v>
      </c>
      <c r="G17" s="144">
        <v>1781</v>
      </c>
      <c r="H17" s="144">
        <v>1844</v>
      </c>
      <c r="I17" s="144">
        <v>1456</v>
      </c>
      <c r="J17" s="144">
        <v>1063</v>
      </c>
      <c r="K17" s="144">
        <v>1810</v>
      </c>
      <c r="L17" s="144">
        <v>1786</v>
      </c>
      <c r="M17" s="344"/>
      <c r="N17" s="285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15"/>
      <c r="AA17" s="215"/>
    </row>
    <row r="18" spans="1:27" s="65" customFormat="1" ht="19.5" customHeight="1">
      <c r="A18" s="69"/>
      <c r="B18" s="70" t="s">
        <v>190</v>
      </c>
      <c r="C18" s="144">
        <v>2719</v>
      </c>
      <c r="D18" s="144">
        <v>2616</v>
      </c>
      <c r="E18" s="144">
        <v>590</v>
      </c>
      <c r="F18" s="144">
        <v>753</v>
      </c>
      <c r="G18" s="144">
        <v>700</v>
      </c>
      <c r="H18" s="144">
        <v>676</v>
      </c>
      <c r="I18" s="144">
        <v>583</v>
      </c>
      <c r="J18" s="144">
        <v>518</v>
      </c>
      <c r="K18" s="144">
        <v>757</v>
      </c>
      <c r="L18" s="144">
        <v>758</v>
      </c>
      <c r="M18" s="344"/>
      <c r="N18" s="285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15"/>
      <c r="AA18" s="215"/>
    </row>
    <row r="19" spans="1:27" s="65" customFormat="1" ht="19.5" customHeight="1">
      <c r="A19" s="66" t="s">
        <v>59</v>
      </c>
      <c r="B19" s="70"/>
      <c r="C19" s="134">
        <v>10593</v>
      </c>
      <c r="D19" s="134">
        <v>9086</v>
      </c>
      <c r="E19" s="134">
        <v>2431</v>
      </c>
      <c r="F19" s="134">
        <v>2760</v>
      </c>
      <c r="G19" s="134">
        <v>2728</v>
      </c>
      <c r="H19" s="134">
        <v>2674</v>
      </c>
      <c r="I19" s="134">
        <v>2878</v>
      </c>
      <c r="J19" s="134">
        <v>1368</v>
      </c>
      <c r="K19" s="134">
        <v>2426</v>
      </c>
      <c r="L19" s="134">
        <v>2414</v>
      </c>
      <c r="M19" s="344"/>
      <c r="N19" s="285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15"/>
      <c r="AA19" s="215"/>
    </row>
    <row r="20" spans="1:27" s="65" customFormat="1" ht="19.5" customHeight="1">
      <c r="A20" s="66"/>
      <c r="B20" s="70" t="s">
        <v>66</v>
      </c>
      <c r="C20" s="144">
        <v>1137</v>
      </c>
      <c r="D20" s="144">
        <v>934</v>
      </c>
      <c r="E20" s="144">
        <v>273</v>
      </c>
      <c r="F20" s="144">
        <v>324</v>
      </c>
      <c r="G20" s="144">
        <v>300</v>
      </c>
      <c r="H20" s="144">
        <v>240</v>
      </c>
      <c r="I20" s="144">
        <v>252</v>
      </c>
      <c r="J20" s="144">
        <v>204</v>
      </c>
      <c r="K20" s="144">
        <v>246</v>
      </c>
      <c r="L20" s="144">
        <v>232</v>
      </c>
      <c r="M20" s="344"/>
      <c r="N20" s="285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15"/>
      <c r="AA20" s="215"/>
    </row>
    <row r="21" spans="1:27" s="65" customFormat="1" ht="19.5" customHeight="1">
      <c r="A21" s="69"/>
      <c r="B21" s="70" t="s">
        <v>300</v>
      </c>
      <c r="C21" s="144">
        <v>187</v>
      </c>
      <c r="D21" s="144">
        <v>129</v>
      </c>
      <c r="E21" s="144">
        <v>44</v>
      </c>
      <c r="F21" s="144">
        <v>79</v>
      </c>
      <c r="G21" s="144">
        <v>47</v>
      </c>
      <c r="H21" s="144">
        <v>17</v>
      </c>
      <c r="I21" s="144">
        <v>19</v>
      </c>
      <c r="J21" s="144">
        <v>28</v>
      </c>
      <c r="K21" s="144">
        <v>25</v>
      </c>
      <c r="L21" s="144">
        <v>57</v>
      </c>
      <c r="M21" s="344"/>
      <c r="N21" s="285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15"/>
      <c r="AA21" s="215"/>
    </row>
    <row r="22" spans="1:27" s="65" customFormat="1" ht="19.5" customHeight="1">
      <c r="A22" s="69"/>
      <c r="B22" s="70" t="s">
        <v>17</v>
      </c>
      <c r="C22" s="144">
        <v>848</v>
      </c>
      <c r="D22" s="144">
        <v>1260</v>
      </c>
      <c r="E22" s="144">
        <v>138</v>
      </c>
      <c r="F22" s="144">
        <v>172</v>
      </c>
      <c r="G22" s="144">
        <v>201</v>
      </c>
      <c r="H22" s="144">
        <v>337</v>
      </c>
      <c r="I22" s="144">
        <v>272</v>
      </c>
      <c r="J22" s="144">
        <v>190</v>
      </c>
      <c r="K22" s="144">
        <v>352</v>
      </c>
      <c r="L22" s="144">
        <v>446</v>
      </c>
      <c r="M22" s="344"/>
      <c r="N22" s="285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15"/>
      <c r="AA22" s="215"/>
    </row>
    <row r="23" spans="1:27" s="65" customFormat="1" ht="19.5" customHeight="1">
      <c r="A23" s="69"/>
      <c r="B23" s="70" t="s">
        <v>24</v>
      </c>
      <c r="C23" s="144">
        <v>1203</v>
      </c>
      <c r="D23" s="144">
        <v>795</v>
      </c>
      <c r="E23" s="144">
        <v>249</v>
      </c>
      <c r="F23" s="144">
        <v>389</v>
      </c>
      <c r="G23" s="144">
        <v>241</v>
      </c>
      <c r="H23" s="144">
        <v>324</v>
      </c>
      <c r="I23" s="144">
        <v>442</v>
      </c>
      <c r="J23" s="144">
        <v>110</v>
      </c>
      <c r="K23" s="144">
        <v>138</v>
      </c>
      <c r="L23" s="144">
        <v>105</v>
      </c>
      <c r="M23" s="344"/>
      <c r="N23" s="285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15"/>
      <c r="AA23" s="215"/>
    </row>
    <row r="24" spans="1:27" s="65" customFormat="1" ht="19.5" customHeight="1">
      <c r="A24" s="69"/>
      <c r="B24" s="70" t="s">
        <v>77</v>
      </c>
      <c r="C24" s="144">
        <v>95</v>
      </c>
      <c r="D24" s="144">
        <v>92</v>
      </c>
      <c r="E24" s="144">
        <v>17</v>
      </c>
      <c r="F24" s="144">
        <v>34</v>
      </c>
      <c r="G24" s="144">
        <v>27</v>
      </c>
      <c r="H24" s="144">
        <v>17</v>
      </c>
      <c r="I24" s="144">
        <v>16</v>
      </c>
      <c r="J24" s="144">
        <v>17</v>
      </c>
      <c r="K24" s="144">
        <v>22</v>
      </c>
      <c r="L24" s="144">
        <v>37</v>
      </c>
      <c r="M24" s="344"/>
      <c r="N24" s="285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15"/>
      <c r="AA24" s="215"/>
    </row>
    <row r="25" spans="1:27" s="65" customFormat="1" ht="19.5" customHeight="1">
      <c r="A25" s="69"/>
      <c r="B25" s="70" t="s">
        <v>82</v>
      </c>
      <c r="C25" s="144">
        <v>9</v>
      </c>
      <c r="D25" s="144">
        <v>4</v>
      </c>
      <c r="E25" s="144">
        <v>3</v>
      </c>
      <c r="F25" s="144">
        <v>2</v>
      </c>
      <c r="G25" s="144">
        <v>3</v>
      </c>
      <c r="H25" s="144">
        <v>1</v>
      </c>
      <c r="I25" s="144">
        <v>1</v>
      </c>
      <c r="J25" s="232">
        <v>0</v>
      </c>
      <c r="K25" s="144">
        <v>1</v>
      </c>
      <c r="L25" s="144">
        <v>2</v>
      </c>
      <c r="M25" s="344"/>
      <c r="N25" s="285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15"/>
      <c r="AA25" s="215"/>
    </row>
    <row r="26" spans="1:27" s="65" customFormat="1" ht="19.5" customHeight="1">
      <c r="A26" s="69"/>
      <c r="B26" s="70" t="s">
        <v>20</v>
      </c>
      <c r="C26" s="144">
        <v>1206</v>
      </c>
      <c r="D26" s="144">
        <v>866</v>
      </c>
      <c r="E26" s="144">
        <v>305</v>
      </c>
      <c r="F26" s="144">
        <v>332</v>
      </c>
      <c r="G26" s="144">
        <v>325</v>
      </c>
      <c r="H26" s="144">
        <v>244</v>
      </c>
      <c r="I26" s="144">
        <v>254</v>
      </c>
      <c r="J26" s="144">
        <v>251</v>
      </c>
      <c r="K26" s="144">
        <v>236</v>
      </c>
      <c r="L26" s="144">
        <v>125</v>
      </c>
      <c r="M26" s="344"/>
      <c r="N26" s="285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15"/>
      <c r="AA26" s="215"/>
    </row>
    <row r="27" spans="1:27" s="65" customFormat="1" ht="19.5" customHeight="1">
      <c r="A27" s="69"/>
      <c r="B27" s="70" t="s">
        <v>78</v>
      </c>
      <c r="C27" s="144">
        <v>652</v>
      </c>
      <c r="D27" s="144">
        <v>697</v>
      </c>
      <c r="E27" s="144">
        <v>146</v>
      </c>
      <c r="F27" s="144">
        <v>161</v>
      </c>
      <c r="G27" s="144">
        <v>209</v>
      </c>
      <c r="H27" s="144">
        <v>136</v>
      </c>
      <c r="I27" s="144">
        <v>144</v>
      </c>
      <c r="J27" s="144">
        <v>159</v>
      </c>
      <c r="K27" s="144">
        <v>256</v>
      </c>
      <c r="L27" s="144">
        <v>138</v>
      </c>
      <c r="M27" s="344"/>
      <c r="N27" s="285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15"/>
      <c r="AA27" s="215"/>
    </row>
    <row r="28" spans="1:27" s="65" customFormat="1" ht="19.5" customHeight="1">
      <c r="A28" s="69"/>
      <c r="B28" s="70" t="s">
        <v>34</v>
      </c>
      <c r="C28" s="144">
        <v>200</v>
      </c>
      <c r="D28" s="144">
        <v>229</v>
      </c>
      <c r="E28" s="144">
        <v>70</v>
      </c>
      <c r="F28" s="144">
        <v>56</v>
      </c>
      <c r="G28" s="144">
        <v>39</v>
      </c>
      <c r="H28" s="144">
        <v>35</v>
      </c>
      <c r="I28" s="144">
        <v>56</v>
      </c>
      <c r="J28" s="144">
        <v>74</v>
      </c>
      <c r="K28" s="144">
        <v>54</v>
      </c>
      <c r="L28" s="144">
        <v>45</v>
      </c>
      <c r="M28" s="344"/>
      <c r="N28" s="285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15"/>
      <c r="AA28" s="215"/>
    </row>
    <row r="29" spans="1:27" s="65" customFormat="1" ht="19.5" customHeight="1">
      <c r="A29" s="71"/>
      <c r="B29" s="72" t="s">
        <v>190</v>
      </c>
      <c r="C29" s="148">
        <v>5056</v>
      </c>
      <c r="D29" s="148">
        <v>4080</v>
      </c>
      <c r="E29" s="148">
        <v>1186</v>
      </c>
      <c r="F29" s="148">
        <v>1211</v>
      </c>
      <c r="G29" s="148">
        <v>1336</v>
      </c>
      <c r="H29" s="148">
        <v>1323</v>
      </c>
      <c r="I29" s="148">
        <v>1422</v>
      </c>
      <c r="J29" s="148">
        <v>335</v>
      </c>
      <c r="K29" s="148">
        <v>1096</v>
      </c>
      <c r="L29" s="148">
        <v>1227</v>
      </c>
      <c r="M29" s="344"/>
      <c r="N29" s="285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15"/>
      <c r="AA29" s="215"/>
    </row>
    <row r="30" spans="1:27" ht="18" customHeight="1">
      <c r="A30" s="9" t="s">
        <v>322</v>
      </c>
      <c r="B30" s="50"/>
      <c r="E30" s="56"/>
      <c r="F30" s="56"/>
      <c r="G30" s="56"/>
      <c r="H30" s="56"/>
      <c r="M30" s="344"/>
      <c r="N30" s="285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15"/>
      <c r="AA30" s="215"/>
    </row>
    <row r="31" spans="2:12" ht="18" customHeight="1">
      <c r="B31" s="32"/>
      <c r="C31" s="33"/>
      <c r="D31" s="33"/>
      <c r="I31" s="33"/>
      <c r="J31" s="33"/>
      <c r="K31" s="33"/>
      <c r="L31" s="33"/>
    </row>
  </sheetData>
  <sheetProtection/>
  <mergeCells count="8">
    <mergeCell ref="M1:M30"/>
    <mergeCell ref="A3:B4"/>
    <mergeCell ref="C3:C4"/>
    <mergeCell ref="E3:H3"/>
    <mergeCell ref="A2:L2"/>
    <mergeCell ref="I3:L3"/>
    <mergeCell ref="A1:L1"/>
    <mergeCell ref="D3:D4"/>
  </mergeCells>
  <printOptions horizontalCentered="1"/>
  <pageMargins left="0.25" right="0.25" top="0.5" bottom="0.5" header="0" footer="0"/>
  <pageSetup fitToHeight="1" fitToWidth="1"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PageLayoutView="0" workbookViewId="0" topLeftCell="A1">
      <selection activeCell="N15" sqref="N15"/>
    </sheetView>
  </sheetViews>
  <sheetFormatPr defaultColWidth="9.140625" defaultRowHeight="12.75"/>
  <cols>
    <col min="1" max="1" width="7.8515625" style="3" customWidth="1"/>
    <col min="2" max="2" width="23.28125" style="3" customWidth="1"/>
    <col min="3" max="12" width="12.140625" style="3" customWidth="1"/>
    <col min="13" max="13" width="6.7109375" style="36" customWidth="1"/>
    <col min="14" max="16384" width="9.140625" style="3" customWidth="1"/>
  </cols>
  <sheetData>
    <row r="1" spans="1:13" s="11" customFormat="1" ht="18" customHeight="1">
      <c r="A1" s="338" t="s">
        <v>384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44">
        <v>18</v>
      </c>
    </row>
    <row r="2" spans="1:13" ht="18" customHeight="1">
      <c r="A2" s="337" t="s">
        <v>193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44"/>
    </row>
    <row r="3" spans="1:13" s="65" customFormat="1" ht="34.5" customHeight="1">
      <c r="A3" s="345" t="s">
        <v>5</v>
      </c>
      <c r="B3" s="346"/>
      <c r="C3" s="329" t="s">
        <v>337</v>
      </c>
      <c r="D3" s="329" t="s">
        <v>294</v>
      </c>
      <c r="E3" s="331" t="s">
        <v>337</v>
      </c>
      <c r="F3" s="332"/>
      <c r="G3" s="332"/>
      <c r="H3" s="333"/>
      <c r="I3" s="331" t="s">
        <v>294</v>
      </c>
      <c r="J3" s="332"/>
      <c r="K3" s="332"/>
      <c r="L3" s="333"/>
      <c r="M3" s="344"/>
    </row>
    <row r="4" spans="1:13" s="65" customFormat="1" ht="34.5" customHeight="1">
      <c r="A4" s="347"/>
      <c r="B4" s="348"/>
      <c r="C4" s="330"/>
      <c r="D4" s="330"/>
      <c r="E4" s="7" t="s">
        <v>298</v>
      </c>
      <c r="F4" s="7" t="s">
        <v>313</v>
      </c>
      <c r="G4" s="7" t="s">
        <v>314</v>
      </c>
      <c r="H4" s="7" t="s">
        <v>315</v>
      </c>
      <c r="I4" s="7" t="s">
        <v>298</v>
      </c>
      <c r="J4" s="7" t="s">
        <v>313</v>
      </c>
      <c r="K4" s="7" t="s">
        <v>314</v>
      </c>
      <c r="L4" s="7" t="s">
        <v>315</v>
      </c>
      <c r="M4" s="344"/>
    </row>
    <row r="5" spans="1:14" s="65" customFormat="1" ht="23.25" customHeight="1">
      <c r="A5" s="66" t="s">
        <v>60</v>
      </c>
      <c r="B5" s="70"/>
      <c r="C5" s="134">
        <v>17908</v>
      </c>
      <c r="D5" s="134">
        <v>17221</v>
      </c>
      <c r="E5" s="161">
        <v>4359</v>
      </c>
      <c r="F5" s="161">
        <v>4710</v>
      </c>
      <c r="G5" s="161">
        <v>4509</v>
      </c>
      <c r="H5" s="161">
        <v>4330</v>
      </c>
      <c r="I5" s="134">
        <v>3912</v>
      </c>
      <c r="J5" s="134">
        <v>2676</v>
      </c>
      <c r="K5" s="134">
        <v>5039</v>
      </c>
      <c r="L5" s="134">
        <v>5594</v>
      </c>
      <c r="M5" s="344"/>
      <c r="N5" s="214"/>
    </row>
    <row r="6" spans="1:14" s="65" customFormat="1" ht="23.25" customHeight="1">
      <c r="A6" s="69"/>
      <c r="B6" s="70" t="s">
        <v>36</v>
      </c>
      <c r="C6" s="144">
        <v>179</v>
      </c>
      <c r="D6" s="144">
        <v>193</v>
      </c>
      <c r="E6" s="144">
        <v>47</v>
      </c>
      <c r="F6" s="144">
        <v>36</v>
      </c>
      <c r="G6" s="144">
        <v>37</v>
      </c>
      <c r="H6" s="144">
        <v>59</v>
      </c>
      <c r="I6" s="144">
        <v>17</v>
      </c>
      <c r="J6" s="144">
        <v>48</v>
      </c>
      <c r="K6" s="144">
        <v>76</v>
      </c>
      <c r="L6" s="144">
        <v>52</v>
      </c>
      <c r="M6" s="344"/>
      <c r="N6" s="214"/>
    </row>
    <row r="7" spans="1:14" s="65" customFormat="1" ht="23.25" customHeight="1">
      <c r="A7" s="69"/>
      <c r="B7" s="70" t="s">
        <v>45</v>
      </c>
      <c r="C7" s="144">
        <v>20</v>
      </c>
      <c r="D7" s="144">
        <v>16</v>
      </c>
      <c r="E7" s="144">
        <v>7</v>
      </c>
      <c r="F7" s="144">
        <v>3</v>
      </c>
      <c r="G7" s="144">
        <v>4</v>
      </c>
      <c r="H7" s="144">
        <v>6</v>
      </c>
      <c r="I7" s="144">
        <v>8</v>
      </c>
      <c r="J7" s="144">
        <v>0.6</v>
      </c>
      <c r="K7" s="144">
        <v>2</v>
      </c>
      <c r="L7" s="144">
        <v>5.4</v>
      </c>
      <c r="M7" s="344"/>
      <c r="N7" s="214"/>
    </row>
    <row r="8" spans="1:14" s="65" customFormat="1" ht="23.25" customHeight="1">
      <c r="A8" s="69"/>
      <c r="B8" s="70" t="s">
        <v>18</v>
      </c>
      <c r="C8" s="144">
        <v>1961</v>
      </c>
      <c r="D8" s="144">
        <v>1914</v>
      </c>
      <c r="E8" s="144">
        <v>616</v>
      </c>
      <c r="F8" s="144">
        <v>463</v>
      </c>
      <c r="G8" s="144">
        <v>451</v>
      </c>
      <c r="H8" s="144">
        <v>431</v>
      </c>
      <c r="I8" s="144">
        <v>531</v>
      </c>
      <c r="J8" s="144">
        <v>303</v>
      </c>
      <c r="K8" s="144">
        <v>337</v>
      </c>
      <c r="L8" s="144">
        <v>743</v>
      </c>
      <c r="M8" s="344"/>
      <c r="N8" s="214"/>
    </row>
    <row r="9" spans="1:14" s="65" customFormat="1" ht="23.25" customHeight="1">
      <c r="A9" s="69"/>
      <c r="B9" s="70" t="s">
        <v>72</v>
      </c>
      <c r="C9" s="144">
        <v>4684</v>
      </c>
      <c r="D9" s="144">
        <v>4150</v>
      </c>
      <c r="E9" s="144">
        <v>1170</v>
      </c>
      <c r="F9" s="144">
        <v>1237</v>
      </c>
      <c r="G9" s="144">
        <v>1138</v>
      </c>
      <c r="H9" s="144">
        <v>1139</v>
      </c>
      <c r="I9" s="144">
        <v>1098</v>
      </c>
      <c r="J9" s="144">
        <v>864</v>
      </c>
      <c r="K9" s="144">
        <v>1006</v>
      </c>
      <c r="L9" s="144">
        <v>1182</v>
      </c>
      <c r="M9" s="344"/>
      <c r="N9" s="214"/>
    </row>
    <row r="10" spans="1:14" s="65" customFormat="1" ht="23.25" customHeight="1">
      <c r="A10" s="69"/>
      <c r="B10" s="70" t="s">
        <v>80</v>
      </c>
      <c r="C10" s="144">
        <v>366</v>
      </c>
      <c r="D10" s="144">
        <v>315</v>
      </c>
      <c r="E10" s="144">
        <v>108</v>
      </c>
      <c r="F10" s="144">
        <v>91</v>
      </c>
      <c r="G10" s="144">
        <v>78</v>
      </c>
      <c r="H10" s="144">
        <v>89</v>
      </c>
      <c r="I10" s="144">
        <v>57</v>
      </c>
      <c r="J10" s="144">
        <v>84</v>
      </c>
      <c r="K10" s="144">
        <v>100</v>
      </c>
      <c r="L10" s="144">
        <v>74</v>
      </c>
      <c r="M10" s="344"/>
      <c r="N10" s="214"/>
    </row>
    <row r="11" spans="1:14" s="65" customFormat="1" ht="23.25" customHeight="1">
      <c r="A11" s="69"/>
      <c r="B11" s="70" t="s">
        <v>39</v>
      </c>
      <c r="C11" s="144">
        <v>144</v>
      </c>
      <c r="D11" s="144">
        <v>119</v>
      </c>
      <c r="E11" s="144">
        <v>45</v>
      </c>
      <c r="F11" s="144">
        <v>25</v>
      </c>
      <c r="G11" s="144">
        <v>34</v>
      </c>
      <c r="H11" s="144">
        <v>40</v>
      </c>
      <c r="I11" s="144">
        <v>20</v>
      </c>
      <c r="J11" s="144">
        <v>28</v>
      </c>
      <c r="K11" s="144">
        <v>17</v>
      </c>
      <c r="L11" s="144">
        <v>54</v>
      </c>
      <c r="M11" s="344"/>
      <c r="N11" s="214"/>
    </row>
    <row r="12" spans="1:14" s="65" customFormat="1" ht="23.25" customHeight="1">
      <c r="A12" s="69"/>
      <c r="B12" s="70" t="s">
        <v>12</v>
      </c>
      <c r="C12" s="144">
        <v>1715</v>
      </c>
      <c r="D12" s="144">
        <v>1680</v>
      </c>
      <c r="E12" s="144">
        <v>443</v>
      </c>
      <c r="F12" s="144">
        <v>473</v>
      </c>
      <c r="G12" s="144">
        <v>345</v>
      </c>
      <c r="H12" s="144">
        <v>454</v>
      </c>
      <c r="I12" s="144">
        <v>261</v>
      </c>
      <c r="J12" s="144">
        <v>297</v>
      </c>
      <c r="K12" s="144">
        <v>406</v>
      </c>
      <c r="L12" s="144">
        <v>716</v>
      </c>
      <c r="M12" s="344"/>
      <c r="N12" s="214"/>
    </row>
    <row r="13" spans="1:14" s="65" customFormat="1" ht="23.25" customHeight="1">
      <c r="A13" s="69"/>
      <c r="B13" s="70" t="s">
        <v>19</v>
      </c>
      <c r="C13" s="144">
        <v>982</v>
      </c>
      <c r="D13" s="144">
        <v>928</v>
      </c>
      <c r="E13" s="144">
        <v>211</v>
      </c>
      <c r="F13" s="144">
        <v>282</v>
      </c>
      <c r="G13" s="144">
        <v>280</v>
      </c>
      <c r="H13" s="144">
        <v>209</v>
      </c>
      <c r="I13" s="144">
        <v>182</v>
      </c>
      <c r="J13" s="144">
        <v>187</v>
      </c>
      <c r="K13" s="144">
        <v>346</v>
      </c>
      <c r="L13" s="144">
        <v>213</v>
      </c>
      <c r="M13" s="344"/>
      <c r="N13" s="214"/>
    </row>
    <row r="14" spans="1:14" s="65" customFormat="1" ht="23.25" customHeight="1">
      <c r="A14" s="69"/>
      <c r="B14" s="70" t="s">
        <v>70</v>
      </c>
      <c r="C14" s="144">
        <v>6948</v>
      </c>
      <c r="D14" s="144">
        <v>7187</v>
      </c>
      <c r="E14" s="144">
        <v>1473</v>
      </c>
      <c r="F14" s="144">
        <v>1862</v>
      </c>
      <c r="G14" s="144">
        <v>1912</v>
      </c>
      <c r="H14" s="144">
        <v>1701</v>
      </c>
      <c r="I14" s="144">
        <v>1495</v>
      </c>
      <c r="J14" s="144">
        <v>745</v>
      </c>
      <c r="K14" s="144">
        <v>2573</v>
      </c>
      <c r="L14" s="144">
        <v>2374</v>
      </c>
      <c r="M14" s="344"/>
      <c r="N14" s="214"/>
    </row>
    <row r="15" spans="1:14" s="65" customFormat="1" ht="23.25" customHeight="1">
      <c r="A15" s="69"/>
      <c r="B15" s="70" t="s">
        <v>43</v>
      </c>
      <c r="C15" s="144">
        <v>26</v>
      </c>
      <c r="D15" s="144">
        <v>13</v>
      </c>
      <c r="E15" s="144">
        <v>5</v>
      </c>
      <c r="F15" s="144">
        <v>5</v>
      </c>
      <c r="G15" s="144">
        <v>5</v>
      </c>
      <c r="H15" s="144">
        <v>11</v>
      </c>
      <c r="I15" s="144">
        <v>11</v>
      </c>
      <c r="J15" s="144">
        <v>2</v>
      </c>
      <c r="K15" s="232">
        <v>0</v>
      </c>
      <c r="L15" s="226" t="s">
        <v>405</v>
      </c>
      <c r="M15" s="344"/>
      <c r="N15" s="214"/>
    </row>
    <row r="16" spans="1:14" s="65" customFormat="1" ht="23.25" customHeight="1">
      <c r="A16" s="69"/>
      <c r="B16" s="70" t="s">
        <v>190</v>
      </c>
      <c r="C16" s="144">
        <v>883</v>
      </c>
      <c r="D16" s="144">
        <v>706</v>
      </c>
      <c r="E16" s="144">
        <v>234</v>
      </c>
      <c r="F16" s="144">
        <v>233</v>
      </c>
      <c r="G16" s="144">
        <v>225</v>
      </c>
      <c r="H16" s="144">
        <v>191</v>
      </c>
      <c r="I16" s="144">
        <v>232</v>
      </c>
      <c r="J16" s="144">
        <v>117.40000000000009</v>
      </c>
      <c r="K16" s="144">
        <v>176</v>
      </c>
      <c r="L16" s="144">
        <v>180.5999999999999</v>
      </c>
      <c r="M16" s="344"/>
      <c r="N16" s="214"/>
    </row>
    <row r="17" spans="1:14" s="65" customFormat="1" ht="23.25" customHeight="1">
      <c r="A17" s="66" t="s">
        <v>61</v>
      </c>
      <c r="B17" s="70"/>
      <c r="C17" s="134">
        <v>7542</v>
      </c>
      <c r="D17" s="134">
        <v>6291</v>
      </c>
      <c r="E17" s="134">
        <v>1969</v>
      </c>
      <c r="F17" s="134">
        <v>2083</v>
      </c>
      <c r="G17" s="134">
        <v>1927</v>
      </c>
      <c r="H17" s="134">
        <v>1563</v>
      </c>
      <c r="I17" s="134">
        <v>1658</v>
      </c>
      <c r="J17" s="134">
        <v>1112</v>
      </c>
      <c r="K17" s="134">
        <v>2076</v>
      </c>
      <c r="L17" s="134">
        <v>1445</v>
      </c>
      <c r="M17" s="344"/>
      <c r="N17" s="214"/>
    </row>
    <row r="18" spans="1:14" s="65" customFormat="1" ht="23.25" customHeight="1">
      <c r="A18" s="69"/>
      <c r="B18" s="70" t="s">
        <v>16</v>
      </c>
      <c r="C18" s="144">
        <v>266</v>
      </c>
      <c r="D18" s="144">
        <v>210</v>
      </c>
      <c r="E18" s="144">
        <v>67</v>
      </c>
      <c r="F18" s="144">
        <v>83</v>
      </c>
      <c r="G18" s="144">
        <v>69</v>
      </c>
      <c r="H18" s="144">
        <v>47</v>
      </c>
      <c r="I18" s="144">
        <v>58</v>
      </c>
      <c r="J18" s="144">
        <v>36</v>
      </c>
      <c r="K18" s="144">
        <v>76</v>
      </c>
      <c r="L18" s="144">
        <v>40</v>
      </c>
      <c r="M18" s="344"/>
      <c r="N18" s="214"/>
    </row>
    <row r="19" spans="1:14" s="65" customFormat="1" ht="23.25" customHeight="1">
      <c r="A19" s="69"/>
      <c r="B19" s="70" t="s">
        <v>22</v>
      </c>
      <c r="C19" s="144">
        <v>7106</v>
      </c>
      <c r="D19" s="144">
        <v>5844</v>
      </c>
      <c r="E19" s="144">
        <v>1882</v>
      </c>
      <c r="F19" s="144">
        <v>1960</v>
      </c>
      <c r="G19" s="144">
        <v>1804</v>
      </c>
      <c r="H19" s="144">
        <v>1460</v>
      </c>
      <c r="I19" s="144">
        <v>1572</v>
      </c>
      <c r="J19" s="144">
        <v>1053</v>
      </c>
      <c r="K19" s="144">
        <v>1924</v>
      </c>
      <c r="L19" s="144">
        <v>1295</v>
      </c>
      <c r="M19" s="344"/>
      <c r="N19" s="214"/>
    </row>
    <row r="20" spans="1:14" s="65" customFormat="1" ht="23.25" customHeight="1">
      <c r="A20" s="69"/>
      <c r="B20" s="70" t="s">
        <v>83</v>
      </c>
      <c r="C20" s="144">
        <v>67</v>
      </c>
      <c r="D20" s="144">
        <v>62</v>
      </c>
      <c r="E20" s="144">
        <v>10</v>
      </c>
      <c r="F20" s="144">
        <v>18</v>
      </c>
      <c r="G20" s="144">
        <v>21</v>
      </c>
      <c r="H20" s="144">
        <v>18</v>
      </c>
      <c r="I20" s="144">
        <v>10</v>
      </c>
      <c r="J20" s="144">
        <v>1</v>
      </c>
      <c r="K20" s="144">
        <v>30</v>
      </c>
      <c r="L20" s="144">
        <v>21</v>
      </c>
      <c r="M20" s="344"/>
      <c r="N20" s="214"/>
    </row>
    <row r="21" spans="1:14" s="65" customFormat="1" ht="23.25" customHeight="1">
      <c r="A21" s="69"/>
      <c r="B21" s="70" t="s">
        <v>190</v>
      </c>
      <c r="C21" s="144">
        <v>103</v>
      </c>
      <c r="D21" s="144">
        <v>175</v>
      </c>
      <c r="E21" s="144">
        <v>10</v>
      </c>
      <c r="F21" s="144">
        <v>22</v>
      </c>
      <c r="G21" s="144">
        <v>33</v>
      </c>
      <c r="H21" s="144">
        <v>38</v>
      </c>
      <c r="I21" s="144">
        <v>18</v>
      </c>
      <c r="J21" s="144">
        <v>22</v>
      </c>
      <c r="K21" s="144">
        <v>46</v>
      </c>
      <c r="L21" s="144">
        <v>89</v>
      </c>
      <c r="M21" s="344"/>
      <c r="N21" s="214"/>
    </row>
    <row r="22" spans="1:14" s="65" customFormat="1" ht="23.25" customHeight="1">
      <c r="A22" s="66" t="s">
        <v>62</v>
      </c>
      <c r="B22" s="70"/>
      <c r="C22" s="134">
        <v>610</v>
      </c>
      <c r="D22" s="134">
        <v>421</v>
      </c>
      <c r="E22" s="134">
        <v>143</v>
      </c>
      <c r="F22" s="134">
        <v>168</v>
      </c>
      <c r="G22" s="134">
        <v>131</v>
      </c>
      <c r="H22" s="134">
        <v>168</v>
      </c>
      <c r="I22" s="134">
        <v>99</v>
      </c>
      <c r="J22" s="134">
        <v>80</v>
      </c>
      <c r="K22" s="134">
        <v>147</v>
      </c>
      <c r="L22" s="134">
        <v>95</v>
      </c>
      <c r="M22" s="344"/>
      <c r="N22" s="214"/>
    </row>
    <row r="23" spans="1:14" s="65" customFormat="1" ht="23.25" customHeight="1">
      <c r="A23" s="69"/>
      <c r="B23" s="70" t="s">
        <v>15</v>
      </c>
      <c r="C23" s="144">
        <v>501</v>
      </c>
      <c r="D23" s="144">
        <v>329</v>
      </c>
      <c r="E23" s="144">
        <v>124</v>
      </c>
      <c r="F23" s="144">
        <v>145</v>
      </c>
      <c r="G23" s="144">
        <v>90</v>
      </c>
      <c r="H23" s="144">
        <v>142</v>
      </c>
      <c r="I23" s="144">
        <v>56</v>
      </c>
      <c r="J23" s="144">
        <v>77</v>
      </c>
      <c r="K23" s="144">
        <v>112</v>
      </c>
      <c r="L23" s="144">
        <v>84</v>
      </c>
      <c r="M23" s="344"/>
      <c r="N23" s="214"/>
    </row>
    <row r="24" spans="1:14" s="65" customFormat="1" ht="23.25" customHeight="1">
      <c r="A24" s="69"/>
      <c r="B24" s="68" t="s">
        <v>81</v>
      </c>
      <c r="C24" s="144">
        <v>105</v>
      </c>
      <c r="D24" s="144">
        <v>88</v>
      </c>
      <c r="E24" s="144">
        <v>19</v>
      </c>
      <c r="F24" s="144">
        <v>23</v>
      </c>
      <c r="G24" s="144">
        <v>37</v>
      </c>
      <c r="H24" s="144">
        <v>26</v>
      </c>
      <c r="I24" s="144">
        <v>43</v>
      </c>
      <c r="J24" s="144">
        <v>2</v>
      </c>
      <c r="K24" s="144">
        <v>35</v>
      </c>
      <c r="L24" s="144">
        <v>8</v>
      </c>
      <c r="M24" s="344"/>
      <c r="N24" s="214"/>
    </row>
    <row r="25" spans="1:14" s="65" customFormat="1" ht="23.25" customHeight="1">
      <c r="A25" s="71"/>
      <c r="B25" s="72" t="s">
        <v>190</v>
      </c>
      <c r="C25" s="148">
        <v>4</v>
      </c>
      <c r="D25" s="148">
        <v>4</v>
      </c>
      <c r="E25" s="182">
        <v>0</v>
      </c>
      <c r="F25" s="182">
        <v>0</v>
      </c>
      <c r="G25" s="148">
        <v>4</v>
      </c>
      <c r="H25" s="182">
        <v>0</v>
      </c>
      <c r="I25" s="182">
        <v>0</v>
      </c>
      <c r="J25" s="225">
        <v>1</v>
      </c>
      <c r="K25" s="182">
        <v>0</v>
      </c>
      <c r="L25" s="148">
        <v>3</v>
      </c>
      <c r="M25" s="344"/>
      <c r="N25" s="214"/>
    </row>
    <row r="26" spans="1:14" ht="18" customHeight="1">
      <c r="A26" s="9" t="s">
        <v>406</v>
      </c>
      <c r="B26" s="50"/>
      <c r="E26" s="56"/>
      <c r="F26" s="56"/>
      <c r="G26" s="56"/>
      <c r="H26" s="56"/>
      <c r="M26" s="344"/>
      <c r="N26" s="214"/>
    </row>
    <row r="27" spans="5:8" ht="12" customHeight="1">
      <c r="E27" s="40"/>
      <c r="F27" s="40"/>
      <c r="G27" s="40"/>
      <c r="H27" s="40"/>
    </row>
    <row r="29" spans="3:12" ht="12.75">
      <c r="C29" s="40"/>
      <c r="D29" s="40"/>
      <c r="E29" s="40"/>
      <c r="F29" s="40"/>
      <c r="G29" s="40"/>
      <c r="H29" s="40"/>
      <c r="I29" s="40"/>
      <c r="J29" s="40"/>
      <c r="K29" s="40"/>
      <c r="L29" s="40"/>
    </row>
  </sheetData>
  <sheetProtection/>
  <mergeCells count="8">
    <mergeCell ref="M1:M26"/>
    <mergeCell ref="A3:B4"/>
    <mergeCell ref="C3:C4"/>
    <mergeCell ref="E3:H3"/>
    <mergeCell ref="A2:L2"/>
    <mergeCell ref="I3:L3"/>
    <mergeCell ref="A1:L1"/>
    <mergeCell ref="D3:D4"/>
  </mergeCells>
  <printOptions horizontalCentered="1"/>
  <pageMargins left="0.25" right="0.25" top="0.25" bottom="0.25" header="0" footer="0"/>
  <pageSetup fitToHeight="1" fitToWidth="1" horizontalDpi="600" verticalDpi="600" orientation="landscape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zoomScale="90" zoomScaleNormal="9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2" customWidth="1"/>
    <col min="2" max="2" width="25.7109375" style="2" customWidth="1"/>
    <col min="3" max="12" width="12.00390625" style="2" customWidth="1"/>
    <col min="13" max="13" width="6.7109375" style="37" customWidth="1"/>
    <col min="14" max="14" width="8.28125" style="37" bestFit="1" customWidth="1"/>
    <col min="15" max="15" width="18.140625" style="2" customWidth="1"/>
    <col min="16" max="16384" width="9.140625" style="2" customWidth="1"/>
  </cols>
  <sheetData>
    <row r="1" spans="1:14" s="1" customFormat="1" ht="22.5" customHeight="1">
      <c r="A1" s="339" t="s">
        <v>385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25">
        <v>19</v>
      </c>
      <c r="N1" s="190"/>
    </row>
    <row r="2" spans="1:14" ht="15.75" customHeight="1">
      <c r="A2" s="327" t="s">
        <v>193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5"/>
      <c r="N2" s="190"/>
    </row>
    <row r="3" spans="1:14" ht="27.75" customHeight="1">
      <c r="A3" s="349" t="s">
        <v>5</v>
      </c>
      <c r="B3" s="350"/>
      <c r="C3" s="329" t="s">
        <v>295</v>
      </c>
      <c r="D3" s="329" t="s">
        <v>293</v>
      </c>
      <c r="E3" s="331" t="s">
        <v>295</v>
      </c>
      <c r="F3" s="332"/>
      <c r="G3" s="332"/>
      <c r="H3" s="333"/>
      <c r="I3" s="331" t="s">
        <v>293</v>
      </c>
      <c r="J3" s="332"/>
      <c r="K3" s="332"/>
      <c r="L3" s="333"/>
      <c r="M3" s="325"/>
      <c r="N3" s="190"/>
    </row>
    <row r="4" spans="1:18" ht="27.75" customHeight="1">
      <c r="A4" s="351"/>
      <c r="B4" s="352"/>
      <c r="C4" s="330"/>
      <c r="D4" s="330"/>
      <c r="E4" s="7" t="s">
        <v>298</v>
      </c>
      <c r="F4" s="7" t="s">
        <v>313</v>
      </c>
      <c r="G4" s="7" t="s">
        <v>314</v>
      </c>
      <c r="H4" s="7" t="s">
        <v>315</v>
      </c>
      <c r="I4" s="7" t="s">
        <v>298</v>
      </c>
      <c r="J4" s="7" t="s">
        <v>313</v>
      </c>
      <c r="K4" s="7" t="s">
        <v>314</v>
      </c>
      <c r="L4" s="7" t="s">
        <v>315</v>
      </c>
      <c r="M4" s="325"/>
      <c r="N4" s="190"/>
      <c r="O4" s="217"/>
      <c r="P4" s="217"/>
      <c r="Q4" s="217"/>
      <c r="R4" s="217"/>
    </row>
    <row r="5" spans="1:18" ht="19.5" customHeight="1">
      <c r="A5" s="18"/>
      <c r="B5" s="29" t="s">
        <v>69</v>
      </c>
      <c r="C5" s="162">
        <v>52020</v>
      </c>
      <c r="D5" s="162">
        <v>47921</v>
      </c>
      <c r="E5" s="162">
        <v>12494</v>
      </c>
      <c r="F5" s="162">
        <v>13891</v>
      </c>
      <c r="G5" s="162">
        <v>13037</v>
      </c>
      <c r="H5" s="162">
        <v>12598</v>
      </c>
      <c r="I5" s="162">
        <v>11993</v>
      </c>
      <c r="J5" s="162">
        <v>7588</v>
      </c>
      <c r="K5" s="162">
        <v>14226</v>
      </c>
      <c r="L5" s="162">
        <v>14114</v>
      </c>
      <c r="M5" s="325"/>
      <c r="N5" s="286"/>
      <c r="O5" s="216"/>
      <c r="P5" s="216"/>
      <c r="Q5" s="216"/>
      <c r="R5" s="216"/>
    </row>
    <row r="6" spans="1:20" ht="19.5" customHeight="1">
      <c r="A6" s="18" t="s">
        <v>58</v>
      </c>
      <c r="B6" s="27"/>
      <c r="C6" s="134">
        <v>27361</v>
      </c>
      <c r="D6" s="134">
        <v>25612</v>
      </c>
      <c r="E6" s="134">
        <v>6764</v>
      </c>
      <c r="F6" s="134">
        <v>7324</v>
      </c>
      <c r="G6" s="134">
        <v>6592</v>
      </c>
      <c r="H6" s="134">
        <v>6681</v>
      </c>
      <c r="I6" s="134">
        <v>6651</v>
      </c>
      <c r="J6" s="134">
        <v>4406</v>
      </c>
      <c r="K6" s="134">
        <v>7270</v>
      </c>
      <c r="L6" s="134">
        <v>7285</v>
      </c>
      <c r="M6" s="325"/>
      <c r="N6" s="286"/>
      <c r="O6" s="216"/>
      <c r="P6" s="216"/>
      <c r="Q6" s="216"/>
      <c r="R6" s="216"/>
      <c r="S6" s="216"/>
      <c r="T6" s="216"/>
    </row>
    <row r="7" spans="1:15" ht="19.5" customHeight="1">
      <c r="A7" s="18"/>
      <c r="B7" s="27" t="s">
        <v>29</v>
      </c>
      <c r="C7" s="144">
        <v>63</v>
      </c>
      <c r="D7" s="144">
        <v>111</v>
      </c>
      <c r="E7" s="144">
        <v>19</v>
      </c>
      <c r="F7" s="144">
        <v>20</v>
      </c>
      <c r="G7" s="144">
        <v>12</v>
      </c>
      <c r="H7" s="144">
        <v>12</v>
      </c>
      <c r="I7" s="144">
        <v>28</v>
      </c>
      <c r="J7" s="144">
        <v>17</v>
      </c>
      <c r="K7" s="144">
        <v>17</v>
      </c>
      <c r="L7" s="144">
        <v>49</v>
      </c>
      <c r="M7" s="325"/>
      <c r="N7" s="286"/>
      <c r="O7" s="216"/>
    </row>
    <row r="8" spans="1:15" ht="19.5" customHeight="1">
      <c r="A8" s="6"/>
      <c r="B8" s="27" t="s">
        <v>6</v>
      </c>
      <c r="C8" s="144">
        <v>950</v>
      </c>
      <c r="D8" s="144">
        <v>1110</v>
      </c>
      <c r="E8" s="144">
        <v>192</v>
      </c>
      <c r="F8" s="144">
        <v>301</v>
      </c>
      <c r="G8" s="144">
        <v>214</v>
      </c>
      <c r="H8" s="144">
        <v>243</v>
      </c>
      <c r="I8" s="144">
        <v>235</v>
      </c>
      <c r="J8" s="144">
        <v>173</v>
      </c>
      <c r="K8" s="144">
        <v>328</v>
      </c>
      <c r="L8" s="144">
        <v>374</v>
      </c>
      <c r="M8" s="325"/>
      <c r="N8" s="286"/>
      <c r="O8" s="216"/>
    </row>
    <row r="9" spans="1:15" ht="19.5" customHeight="1">
      <c r="A9" s="6"/>
      <c r="B9" s="27" t="s">
        <v>79</v>
      </c>
      <c r="C9" s="144">
        <v>259</v>
      </c>
      <c r="D9" s="144">
        <v>212</v>
      </c>
      <c r="E9" s="144">
        <v>47</v>
      </c>
      <c r="F9" s="144">
        <v>65</v>
      </c>
      <c r="G9" s="144">
        <v>65</v>
      </c>
      <c r="H9" s="144">
        <v>82</v>
      </c>
      <c r="I9" s="144">
        <v>79</v>
      </c>
      <c r="J9" s="144">
        <v>12</v>
      </c>
      <c r="K9" s="144">
        <v>58</v>
      </c>
      <c r="L9" s="144">
        <v>63</v>
      </c>
      <c r="M9" s="325"/>
      <c r="N9" s="286"/>
      <c r="O9" s="216"/>
    </row>
    <row r="10" spans="1:15" ht="19.5" customHeight="1">
      <c r="A10" s="6"/>
      <c r="B10" s="27" t="s">
        <v>7</v>
      </c>
      <c r="C10" s="144">
        <v>5177</v>
      </c>
      <c r="D10" s="144">
        <v>4213</v>
      </c>
      <c r="E10" s="144">
        <v>1332</v>
      </c>
      <c r="F10" s="144">
        <v>1494</v>
      </c>
      <c r="G10" s="144">
        <v>1217</v>
      </c>
      <c r="H10" s="144">
        <v>1134</v>
      </c>
      <c r="I10" s="144">
        <v>1077</v>
      </c>
      <c r="J10" s="144">
        <v>800</v>
      </c>
      <c r="K10" s="144">
        <v>1122</v>
      </c>
      <c r="L10" s="144">
        <v>1214</v>
      </c>
      <c r="M10" s="325"/>
      <c r="N10" s="286"/>
      <c r="O10" s="216"/>
    </row>
    <row r="11" spans="1:15" ht="19.5" customHeight="1">
      <c r="A11" s="6"/>
      <c r="B11" s="27" t="s">
        <v>8</v>
      </c>
      <c r="C11" s="144">
        <v>1276</v>
      </c>
      <c r="D11" s="144">
        <v>1070</v>
      </c>
      <c r="E11" s="144">
        <v>343</v>
      </c>
      <c r="F11" s="144">
        <v>316</v>
      </c>
      <c r="G11" s="144">
        <v>368</v>
      </c>
      <c r="H11" s="144">
        <v>249</v>
      </c>
      <c r="I11" s="144">
        <v>236</v>
      </c>
      <c r="J11" s="144">
        <v>172</v>
      </c>
      <c r="K11" s="144">
        <v>290</v>
      </c>
      <c r="L11" s="144">
        <v>372</v>
      </c>
      <c r="M11" s="325"/>
      <c r="N11" s="286"/>
      <c r="O11" s="216"/>
    </row>
    <row r="12" spans="1:15" ht="19.5" customHeight="1">
      <c r="A12" s="6"/>
      <c r="B12" s="27" t="s">
        <v>9</v>
      </c>
      <c r="C12" s="144">
        <v>3591</v>
      </c>
      <c r="D12" s="144">
        <v>3937</v>
      </c>
      <c r="E12" s="144">
        <v>761</v>
      </c>
      <c r="F12" s="144">
        <v>1090</v>
      </c>
      <c r="G12" s="144">
        <v>799</v>
      </c>
      <c r="H12" s="144">
        <v>941</v>
      </c>
      <c r="I12" s="144">
        <v>895</v>
      </c>
      <c r="J12" s="144">
        <v>833</v>
      </c>
      <c r="K12" s="144">
        <v>1068</v>
      </c>
      <c r="L12" s="144">
        <v>1141</v>
      </c>
      <c r="M12" s="325"/>
      <c r="N12" s="286"/>
      <c r="O12" s="216"/>
    </row>
    <row r="13" spans="1:15" ht="19.5" customHeight="1">
      <c r="A13" s="6"/>
      <c r="B13" s="27" t="s">
        <v>10</v>
      </c>
      <c r="C13" s="144">
        <v>2518</v>
      </c>
      <c r="D13" s="144">
        <v>2634</v>
      </c>
      <c r="E13" s="144">
        <v>686</v>
      </c>
      <c r="F13" s="144">
        <v>595</v>
      </c>
      <c r="G13" s="144">
        <v>483</v>
      </c>
      <c r="H13" s="144">
        <v>754</v>
      </c>
      <c r="I13" s="144">
        <v>957</v>
      </c>
      <c r="J13" s="144">
        <v>300</v>
      </c>
      <c r="K13" s="144">
        <v>666</v>
      </c>
      <c r="L13" s="144">
        <v>711</v>
      </c>
      <c r="M13" s="325"/>
      <c r="N13" s="286"/>
      <c r="O13" s="216"/>
    </row>
    <row r="14" spans="1:15" ht="19.5" customHeight="1">
      <c r="A14" s="6"/>
      <c r="B14" s="27" t="s">
        <v>11</v>
      </c>
      <c r="C14" s="144">
        <v>522</v>
      </c>
      <c r="D14" s="144">
        <v>274</v>
      </c>
      <c r="E14" s="144">
        <v>153</v>
      </c>
      <c r="F14" s="144">
        <v>183</v>
      </c>
      <c r="G14" s="144">
        <v>116</v>
      </c>
      <c r="H14" s="144">
        <v>70</v>
      </c>
      <c r="I14" s="144">
        <v>108</v>
      </c>
      <c r="J14" s="144">
        <v>24</v>
      </c>
      <c r="K14" s="144">
        <v>120</v>
      </c>
      <c r="L14" s="144">
        <v>22</v>
      </c>
      <c r="M14" s="325"/>
      <c r="N14" s="286"/>
      <c r="O14" s="216"/>
    </row>
    <row r="15" spans="1:15" ht="19.5" customHeight="1">
      <c r="A15" s="6"/>
      <c r="B15" s="27" t="s">
        <v>14</v>
      </c>
      <c r="C15" s="144">
        <v>2530</v>
      </c>
      <c r="D15" s="144">
        <v>3016</v>
      </c>
      <c r="E15" s="144">
        <v>541</v>
      </c>
      <c r="F15" s="144">
        <v>600</v>
      </c>
      <c r="G15" s="144">
        <v>755</v>
      </c>
      <c r="H15" s="144">
        <v>634</v>
      </c>
      <c r="I15" s="144">
        <v>912</v>
      </c>
      <c r="J15" s="144">
        <v>415</v>
      </c>
      <c r="K15" s="144">
        <v>912</v>
      </c>
      <c r="L15" s="144">
        <v>777</v>
      </c>
      <c r="M15" s="325"/>
      <c r="N15" s="286"/>
      <c r="O15" s="216"/>
    </row>
    <row r="16" spans="1:15" ht="19.5" customHeight="1">
      <c r="A16" s="6"/>
      <c r="B16" s="27" t="s">
        <v>25</v>
      </c>
      <c r="C16" s="144">
        <v>834</v>
      </c>
      <c r="D16" s="144">
        <v>805</v>
      </c>
      <c r="E16" s="144">
        <v>216</v>
      </c>
      <c r="F16" s="144">
        <v>247</v>
      </c>
      <c r="G16" s="144">
        <v>188</v>
      </c>
      <c r="H16" s="144">
        <v>183</v>
      </c>
      <c r="I16" s="144">
        <v>199</v>
      </c>
      <c r="J16" s="144">
        <v>140</v>
      </c>
      <c r="K16" s="144">
        <v>246</v>
      </c>
      <c r="L16" s="144">
        <v>220</v>
      </c>
      <c r="M16" s="325"/>
      <c r="N16" s="286"/>
      <c r="O16" s="216"/>
    </row>
    <row r="17" spans="1:15" ht="19.5" customHeight="1">
      <c r="A17" s="6"/>
      <c r="B17" s="27" t="s">
        <v>13</v>
      </c>
      <c r="C17" s="144">
        <v>7181</v>
      </c>
      <c r="D17" s="144">
        <v>5974</v>
      </c>
      <c r="E17" s="144">
        <v>1910</v>
      </c>
      <c r="F17" s="144">
        <v>1733</v>
      </c>
      <c r="G17" s="144">
        <v>1743</v>
      </c>
      <c r="H17" s="144">
        <v>1795</v>
      </c>
      <c r="I17" s="144">
        <v>1418</v>
      </c>
      <c r="J17" s="144">
        <v>1037</v>
      </c>
      <c r="K17" s="144">
        <v>1766</v>
      </c>
      <c r="L17" s="144">
        <v>1753</v>
      </c>
      <c r="M17" s="325"/>
      <c r="N17" s="286"/>
      <c r="O17" s="216"/>
    </row>
    <row r="18" spans="1:15" ht="19.5" customHeight="1">
      <c r="A18" s="6"/>
      <c r="B18" s="4" t="s">
        <v>190</v>
      </c>
      <c r="C18" s="144">
        <v>2460</v>
      </c>
      <c r="D18" s="144">
        <v>2256</v>
      </c>
      <c r="E18" s="144">
        <v>564</v>
      </c>
      <c r="F18" s="144">
        <v>680</v>
      </c>
      <c r="G18" s="144">
        <v>632</v>
      </c>
      <c r="H18" s="144">
        <v>584</v>
      </c>
      <c r="I18" s="144">
        <v>507</v>
      </c>
      <c r="J18" s="144">
        <v>483</v>
      </c>
      <c r="K18" s="144">
        <v>677</v>
      </c>
      <c r="L18" s="144">
        <v>589</v>
      </c>
      <c r="M18" s="325"/>
      <c r="N18" s="286"/>
      <c r="O18" s="216"/>
    </row>
    <row r="19" spans="1:15" ht="19.5" customHeight="1">
      <c r="A19" s="18" t="s">
        <v>59</v>
      </c>
      <c r="B19" s="4"/>
      <c r="C19" s="134">
        <v>5794</v>
      </c>
      <c r="D19" s="134">
        <v>4794</v>
      </c>
      <c r="E19" s="134">
        <v>1379</v>
      </c>
      <c r="F19" s="134">
        <v>1511</v>
      </c>
      <c r="G19" s="134">
        <v>1465</v>
      </c>
      <c r="H19" s="134">
        <v>1439</v>
      </c>
      <c r="I19" s="134">
        <v>1303</v>
      </c>
      <c r="J19" s="134">
        <v>531</v>
      </c>
      <c r="K19" s="134">
        <v>1530</v>
      </c>
      <c r="L19" s="134">
        <v>1430</v>
      </c>
      <c r="M19" s="325"/>
      <c r="N19" s="286"/>
      <c r="O19" s="216"/>
    </row>
    <row r="20" spans="1:15" ht="19.5" customHeight="1">
      <c r="A20" s="18"/>
      <c r="B20" s="4" t="s">
        <v>66</v>
      </c>
      <c r="C20" s="144">
        <v>609</v>
      </c>
      <c r="D20" s="144">
        <v>582</v>
      </c>
      <c r="E20" s="144">
        <v>133</v>
      </c>
      <c r="F20" s="144">
        <v>148</v>
      </c>
      <c r="G20" s="144">
        <v>178</v>
      </c>
      <c r="H20" s="144">
        <v>150</v>
      </c>
      <c r="I20" s="144">
        <v>102</v>
      </c>
      <c r="J20" s="144">
        <v>115</v>
      </c>
      <c r="K20" s="144">
        <v>194</v>
      </c>
      <c r="L20" s="144">
        <v>171</v>
      </c>
      <c r="M20" s="325"/>
      <c r="N20" s="286"/>
      <c r="O20" s="216"/>
    </row>
    <row r="21" spans="1:15" ht="19.5" customHeight="1">
      <c r="A21" s="6"/>
      <c r="B21" s="4" t="s">
        <v>301</v>
      </c>
      <c r="C21" s="144">
        <v>112</v>
      </c>
      <c r="D21" s="172">
        <v>76</v>
      </c>
      <c r="E21" s="172">
        <v>35</v>
      </c>
      <c r="F21" s="144">
        <v>37</v>
      </c>
      <c r="G21" s="144">
        <v>29</v>
      </c>
      <c r="H21" s="179">
        <v>11</v>
      </c>
      <c r="I21" s="144">
        <v>17</v>
      </c>
      <c r="J21" s="144">
        <v>22</v>
      </c>
      <c r="K21" s="144">
        <v>19</v>
      </c>
      <c r="L21" s="144">
        <v>18</v>
      </c>
      <c r="M21" s="325"/>
      <c r="N21" s="286"/>
      <c r="O21" s="216"/>
    </row>
    <row r="22" spans="1:15" ht="19.5" customHeight="1">
      <c r="A22" s="6"/>
      <c r="B22" s="4" t="s">
        <v>17</v>
      </c>
      <c r="C22" s="144">
        <v>614</v>
      </c>
      <c r="D22" s="144">
        <v>1034</v>
      </c>
      <c r="E22" s="144">
        <v>109</v>
      </c>
      <c r="F22" s="144">
        <v>150</v>
      </c>
      <c r="G22" s="144">
        <v>166</v>
      </c>
      <c r="H22" s="144">
        <v>189</v>
      </c>
      <c r="I22" s="144">
        <v>213</v>
      </c>
      <c r="J22" s="144">
        <v>142</v>
      </c>
      <c r="K22" s="144">
        <v>322</v>
      </c>
      <c r="L22" s="144">
        <v>357</v>
      </c>
      <c r="M22" s="325"/>
      <c r="N22" s="286"/>
      <c r="O22" s="216"/>
    </row>
    <row r="23" spans="1:15" ht="19.5" customHeight="1">
      <c r="A23" s="6"/>
      <c r="B23" s="4" t="s">
        <v>24</v>
      </c>
      <c r="C23" s="144">
        <v>259</v>
      </c>
      <c r="D23" s="144">
        <v>154</v>
      </c>
      <c r="E23" s="144">
        <v>59</v>
      </c>
      <c r="F23" s="144">
        <v>80</v>
      </c>
      <c r="G23" s="144">
        <v>83</v>
      </c>
      <c r="H23" s="144">
        <v>37</v>
      </c>
      <c r="I23" s="144">
        <v>35</v>
      </c>
      <c r="J23" s="144">
        <v>32</v>
      </c>
      <c r="K23" s="144">
        <v>46</v>
      </c>
      <c r="L23" s="144">
        <v>41</v>
      </c>
      <c r="M23" s="325"/>
      <c r="N23" s="286"/>
      <c r="O23" s="216"/>
    </row>
    <row r="24" spans="1:15" ht="19.5" customHeight="1">
      <c r="A24" s="6"/>
      <c r="B24" s="4" t="s">
        <v>77</v>
      </c>
      <c r="C24" s="144">
        <v>7</v>
      </c>
      <c r="D24" s="144">
        <v>11</v>
      </c>
      <c r="E24" s="144">
        <v>4</v>
      </c>
      <c r="F24" s="144">
        <v>1</v>
      </c>
      <c r="G24" s="177">
        <v>0</v>
      </c>
      <c r="H24" s="144">
        <v>2</v>
      </c>
      <c r="I24" s="144">
        <v>4</v>
      </c>
      <c r="J24" s="144">
        <v>5</v>
      </c>
      <c r="K24" s="144">
        <v>1</v>
      </c>
      <c r="L24" s="144">
        <v>1</v>
      </c>
      <c r="M24" s="325"/>
      <c r="N24" s="286"/>
      <c r="O24" s="216"/>
    </row>
    <row r="25" spans="1:15" ht="19.5" customHeight="1">
      <c r="A25" s="6"/>
      <c r="B25" s="4" t="s">
        <v>82</v>
      </c>
      <c r="C25" s="144">
        <v>5</v>
      </c>
      <c r="D25" s="144">
        <v>3</v>
      </c>
      <c r="E25" s="144">
        <v>1</v>
      </c>
      <c r="F25" s="144">
        <v>1</v>
      </c>
      <c r="G25" s="144">
        <v>2</v>
      </c>
      <c r="H25" s="144">
        <v>1</v>
      </c>
      <c r="I25" s="144">
        <v>1</v>
      </c>
      <c r="J25" s="168">
        <v>0</v>
      </c>
      <c r="K25" s="144">
        <v>1</v>
      </c>
      <c r="L25" s="144">
        <v>1</v>
      </c>
      <c r="M25" s="325"/>
      <c r="N25" s="286"/>
      <c r="O25" s="216"/>
    </row>
    <row r="26" spans="1:15" ht="19.5" customHeight="1">
      <c r="A26" s="6"/>
      <c r="B26" s="4" t="s">
        <v>20</v>
      </c>
      <c r="C26" s="144">
        <v>118</v>
      </c>
      <c r="D26" s="144">
        <v>159</v>
      </c>
      <c r="E26" s="144">
        <v>31</v>
      </c>
      <c r="F26" s="144">
        <v>37</v>
      </c>
      <c r="G26" s="144">
        <v>26</v>
      </c>
      <c r="H26" s="144">
        <v>24</v>
      </c>
      <c r="I26" s="144">
        <v>36</v>
      </c>
      <c r="J26" s="144">
        <v>27</v>
      </c>
      <c r="K26" s="144">
        <v>44</v>
      </c>
      <c r="L26" s="144">
        <v>52</v>
      </c>
      <c r="M26" s="325"/>
      <c r="N26" s="286"/>
      <c r="O26" s="216"/>
    </row>
    <row r="27" spans="1:15" ht="19.5" customHeight="1">
      <c r="A27" s="6"/>
      <c r="B27" s="4" t="s">
        <v>78</v>
      </c>
      <c r="C27" s="144">
        <v>25</v>
      </c>
      <c r="D27" s="144">
        <v>12</v>
      </c>
      <c r="E27" s="144">
        <v>17</v>
      </c>
      <c r="F27" s="144">
        <v>2</v>
      </c>
      <c r="G27" s="144">
        <v>5</v>
      </c>
      <c r="H27" s="144">
        <v>1</v>
      </c>
      <c r="I27" s="144">
        <v>3</v>
      </c>
      <c r="J27" s="144">
        <v>3</v>
      </c>
      <c r="K27" s="144">
        <v>3</v>
      </c>
      <c r="L27" s="144">
        <v>3</v>
      </c>
      <c r="M27" s="325"/>
      <c r="N27" s="286"/>
      <c r="O27" s="216"/>
    </row>
    <row r="28" spans="1:15" ht="19.5" customHeight="1">
      <c r="A28" s="6"/>
      <c r="B28" s="4" t="s">
        <v>34</v>
      </c>
      <c r="C28" s="144">
        <v>41</v>
      </c>
      <c r="D28" s="144">
        <v>115</v>
      </c>
      <c r="E28" s="144">
        <v>12</v>
      </c>
      <c r="F28" s="144">
        <v>10</v>
      </c>
      <c r="G28" s="144">
        <v>9</v>
      </c>
      <c r="H28" s="144">
        <v>10</v>
      </c>
      <c r="I28" s="144">
        <v>18</v>
      </c>
      <c r="J28" s="144">
        <v>25</v>
      </c>
      <c r="K28" s="144">
        <v>34</v>
      </c>
      <c r="L28" s="144">
        <v>38</v>
      </c>
      <c r="M28" s="325"/>
      <c r="N28" s="286"/>
      <c r="O28" s="216"/>
    </row>
    <row r="29" spans="1:15" ht="19.5" customHeight="1">
      <c r="A29" s="28"/>
      <c r="B29" s="31" t="s">
        <v>190</v>
      </c>
      <c r="C29" s="148">
        <v>4004</v>
      </c>
      <c r="D29" s="148">
        <v>2648</v>
      </c>
      <c r="E29" s="148">
        <v>978</v>
      </c>
      <c r="F29" s="148">
        <v>1045</v>
      </c>
      <c r="G29" s="148">
        <v>967</v>
      </c>
      <c r="H29" s="148">
        <v>1014</v>
      </c>
      <c r="I29" s="148">
        <v>874</v>
      </c>
      <c r="J29" s="148">
        <v>160</v>
      </c>
      <c r="K29" s="148">
        <v>866</v>
      </c>
      <c r="L29" s="148">
        <v>748</v>
      </c>
      <c r="M29" s="325"/>
      <c r="N29" s="286"/>
      <c r="O29" s="216"/>
    </row>
    <row r="30" spans="1:14" ht="15" customHeight="1">
      <c r="A30" s="80" t="s">
        <v>321</v>
      </c>
      <c r="B30" s="50"/>
      <c r="C30" s="3"/>
      <c r="D30" s="3"/>
      <c r="E30" s="56"/>
      <c r="F30" s="56"/>
      <c r="G30" s="56"/>
      <c r="H30" s="56"/>
      <c r="I30" s="3"/>
      <c r="J30" s="3"/>
      <c r="K30" s="3"/>
      <c r="L30" s="3"/>
      <c r="M30" s="325"/>
      <c r="N30" s="286"/>
    </row>
    <row r="31" ht="15">
      <c r="A31" s="3"/>
    </row>
  </sheetData>
  <sheetProtection/>
  <mergeCells count="8">
    <mergeCell ref="M1:M30"/>
    <mergeCell ref="A3:B4"/>
    <mergeCell ref="C3:C4"/>
    <mergeCell ref="E3:H3"/>
    <mergeCell ref="A2:L2"/>
    <mergeCell ref="I3:L3"/>
    <mergeCell ref="A1:L1"/>
    <mergeCell ref="D3:D4"/>
  </mergeCells>
  <printOptions horizontalCentered="1"/>
  <pageMargins left="0.25" right="0.25" top="0.5" bottom="0.5" header="0" footer="0"/>
  <pageSetup fitToHeight="1" fitToWidth="1"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8.7109375" style="0" customWidth="1"/>
    <col min="2" max="2" width="25.7109375" style="0" customWidth="1"/>
    <col min="3" max="12" width="12.00390625" style="0" customWidth="1"/>
    <col min="13" max="13" width="6.7109375" style="0" customWidth="1"/>
  </cols>
  <sheetData>
    <row r="1" spans="1:13" ht="15.75" customHeight="1">
      <c r="A1" s="338" t="s">
        <v>386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25">
        <v>20</v>
      </c>
    </row>
    <row r="2" spans="1:13" ht="15.75" customHeight="1">
      <c r="A2" s="327" t="s">
        <v>193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5"/>
    </row>
    <row r="3" spans="1:13" ht="27.75" customHeight="1">
      <c r="A3" s="349" t="s">
        <v>5</v>
      </c>
      <c r="B3" s="350"/>
      <c r="C3" s="329" t="s">
        <v>295</v>
      </c>
      <c r="D3" s="329" t="s">
        <v>293</v>
      </c>
      <c r="E3" s="331" t="s">
        <v>295</v>
      </c>
      <c r="F3" s="332"/>
      <c r="G3" s="332"/>
      <c r="H3" s="333"/>
      <c r="I3" s="331" t="s">
        <v>293</v>
      </c>
      <c r="J3" s="332"/>
      <c r="K3" s="332"/>
      <c r="L3" s="333"/>
      <c r="M3" s="325"/>
    </row>
    <row r="4" spans="1:13" ht="27.75" customHeight="1">
      <c r="A4" s="351"/>
      <c r="B4" s="352"/>
      <c r="C4" s="330"/>
      <c r="D4" s="330"/>
      <c r="E4" s="7" t="s">
        <v>298</v>
      </c>
      <c r="F4" s="7" t="s">
        <v>313</v>
      </c>
      <c r="G4" s="7" t="s">
        <v>314</v>
      </c>
      <c r="H4" s="7" t="s">
        <v>315</v>
      </c>
      <c r="I4" s="7" t="s">
        <v>298</v>
      </c>
      <c r="J4" s="7" t="s">
        <v>313</v>
      </c>
      <c r="K4" s="7" t="s">
        <v>314</v>
      </c>
      <c r="L4" s="7" t="s">
        <v>315</v>
      </c>
      <c r="M4" s="325"/>
    </row>
    <row r="5" spans="1:14" ht="19.5" customHeight="1">
      <c r="A5" s="81" t="s">
        <v>60</v>
      </c>
      <c r="B5" s="187"/>
      <c r="C5" s="134">
        <v>12030</v>
      </c>
      <c r="D5" s="134">
        <v>12075</v>
      </c>
      <c r="E5" s="134">
        <v>2776</v>
      </c>
      <c r="F5" s="134">
        <v>3116</v>
      </c>
      <c r="G5" s="134">
        <v>3166</v>
      </c>
      <c r="H5" s="134">
        <v>2972</v>
      </c>
      <c r="I5" s="134">
        <v>2537</v>
      </c>
      <c r="J5" s="134">
        <v>1632</v>
      </c>
      <c r="K5" s="134">
        <v>3780</v>
      </c>
      <c r="L5" s="134">
        <v>4126</v>
      </c>
      <c r="M5" s="325"/>
      <c r="N5" s="229"/>
    </row>
    <row r="6" spans="1:14" ht="19.5" customHeight="1">
      <c r="A6" s="6"/>
      <c r="B6" s="4" t="s">
        <v>36</v>
      </c>
      <c r="C6" s="144">
        <v>89</v>
      </c>
      <c r="D6" s="144">
        <v>88</v>
      </c>
      <c r="E6" s="144">
        <v>21</v>
      </c>
      <c r="F6" s="144">
        <v>21</v>
      </c>
      <c r="G6" s="144">
        <v>18</v>
      </c>
      <c r="H6" s="144">
        <v>29</v>
      </c>
      <c r="I6" s="144">
        <v>8</v>
      </c>
      <c r="J6" s="144">
        <v>27</v>
      </c>
      <c r="K6" s="144">
        <v>31</v>
      </c>
      <c r="L6" s="144">
        <v>22</v>
      </c>
      <c r="M6" s="325"/>
      <c r="N6" s="229"/>
    </row>
    <row r="7" spans="1:14" ht="19.5" customHeight="1">
      <c r="A7" s="6"/>
      <c r="B7" s="4" t="s">
        <v>45</v>
      </c>
      <c r="C7" s="144">
        <v>14</v>
      </c>
      <c r="D7" s="144">
        <v>13</v>
      </c>
      <c r="E7" s="144">
        <v>4</v>
      </c>
      <c r="F7" s="144">
        <v>3</v>
      </c>
      <c r="G7" s="144">
        <v>3</v>
      </c>
      <c r="H7" s="144">
        <v>4</v>
      </c>
      <c r="I7" s="144">
        <v>7</v>
      </c>
      <c r="J7" s="177">
        <v>0</v>
      </c>
      <c r="K7" s="144">
        <v>1</v>
      </c>
      <c r="L7" s="144">
        <v>5</v>
      </c>
      <c r="M7" s="325"/>
      <c r="N7" s="229"/>
    </row>
    <row r="8" spans="1:14" ht="19.5" customHeight="1">
      <c r="A8" s="6"/>
      <c r="B8" s="4" t="s">
        <v>18</v>
      </c>
      <c r="C8" s="144">
        <v>1439</v>
      </c>
      <c r="D8" s="144">
        <v>1549</v>
      </c>
      <c r="E8" s="144">
        <v>450</v>
      </c>
      <c r="F8" s="144">
        <v>332</v>
      </c>
      <c r="G8" s="144">
        <v>345</v>
      </c>
      <c r="H8" s="144">
        <v>312</v>
      </c>
      <c r="I8" s="144">
        <v>337</v>
      </c>
      <c r="J8" s="144">
        <v>265</v>
      </c>
      <c r="K8" s="144">
        <v>258</v>
      </c>
      <c r="L8" s="144">
        <v>689</v>
      </c>
      <c r="M8" s="325"/>
      <c r="N8" s="229"/>
    </row>
    <row r="9" spans="1:14" ht="19.5" customHeight="1">
      <c r="A9" s="6"/>
      <c r="B9" s="4" t="s">
        <v>72</v>
      </c>
      <c r="C9" s="144">
        <v>2622</v>
      </c>
      <c r="D9" s="144">
        <v>2595</v>
      </c>
      <c r="E9" s="144">
        <v>644</v>
      </c>
      <c r="F9" s="144">
        <v>667</v>
      </c>
      <c r="G9" s="144">
        <v>645</v>
      </c>
      <c r="H9" s="144">
        <v>666</v>
      </c>
      <c r="I9" s="144">
        <v>573</v>
      </c>
      <c r="J9" s="144">
        <v>538</v>
      </c>
      <c r="K9" s="144">
        <v>644</v>
      </c>
      <c r="L9" s="144">
        <v>840</v>
      </c>
      <c r="M9" s="325"/>
      <c r="N9" s="229"/>
    </row>
    <row r="10" spans="1:14" ht="19.5" customHeight="1">
      <c r="A10" s="6"/>
      <c r="B10" s="4" t="s">
        <v>80</v>
      </c>
      <c r="C10" s="144">
        <v>177</v>
      </c>
      <c r="D10" s="144">
        <v>202</v>
      </c>
      <c r="E10" s="144">
        <v>50</v>
      </c>
      <c r="F10" s="144">
        <v>41</v>
      </c>
      <c r="G10" s="144">
        <v>40</v>
      </c>
      <c r="H10" s="144">
        <v>46</v>
      </c>
      <c r="I10" s="144">
        <v>26</v>
      </c>
      <c r="J10" s="144">
        <v>62</v>
      </c>
      <c r="K10" s="144">
        <v>70</v>
      </c>
      <c r="L10" s="144">
        <v>44</v>
      </c>
      <c r="M10" s="325"/>
      <c r="N10" s="229"/>
    </row>
    <row r="11" spans="1:14" ht="19.5" customHeight="1">
      <c r="A11" s="6"/>
      <c r="B11" s="4" t="s">
        <v>39</v>
      </c>
      <c r="C11" s="144">
        <v>2</v>
      </c>
      <c r="D11" s="144">
        <v>5</v>
      </c>
      <c r="E11" s="144">
        <v>1</v>
      </c>
      <c r="F11" s="177">
        <v>0</v>
      </c>
      <c r="G11" s="144">
        <v>1</v>
      </c>
      <c r="H11" s="177">
        <v>0</v>
      </c>
      <c r="I11" s="177">
        <v>0</v>
      </c>
      <c r="J11" s="144">
        <v>2</v>
      </c>
      <c r="K11" s="144">
        <v>2</v>
      </c>
      <c r="L11" s="144">
        <v>1</v>
      </c>
      <c r="M11" s="325"/>
      <c r="N11" s="229"/>
    </row>
    <row r="12" spans="1:14" ht="19.5" customHeight="1">
      <c r="A12" s="6"/>
      <c r="B12" s="4" t="s">
        <v>12</v>
      </c>
      <c r="C12" s="144">
        <v>719</v>
      </c>
      <c r="D12" s="144">
        <v>733</v>
      </c>
      <c r="E12" s="144">
        <v>156</v>
      </c>
      <c r="F12" s="144">
        <v>167</v>
      </c>
      <c r="G12" s="144">
        <v>190</v>
      </c>
      <c r="H12" s="144">
        <v>206</v>
      </c>
      <c r="I12" s="144">
        <v>130</v>
      </c>
      <c r="J12" s="144">
        <v>147</v>
      </c>
      <c r="K12" s="144">
        <v>214</v>
      </c>
      <c r="L12" s="144">
        <v>242</v>
      </c>
      <c r="M12" s="325"/>
      <c r="N12" s="229"/>
    </row>
    <row r="13" spans="1:14" ht="19.5" customHeight="1">
      <c r="A13" s="6"/>
      <c r="B13" s="4" t="s">
        <v>19</v>
      </c>
      <c r="C13" s="144">
        <v>378</v>
      </c>
      <c r="D13" s="144">
        <v>417</v>
      </c>
      <c r="E13" s="144">
        <v>89</v>
      </c>
      <c r="F13" s="144">
        <v>98</v>
      </c>
      <c r="G13" s="144">
        <v>104</v>
      </c>
      <c r="H13" s="144">
        <v>87</v>
      </c>
      <c r="I13" s="144">
        <v>84</v>
      </c>
      <c r="J13" s="144">
        <v>85</v>
      </c>
      <c r="K13" s="144">
        <v>175</v>
      </c>
      <c r="L13" s="144">
        <v>73</v>
      </c>
      <c r="M13" s="325"/>
      <c r="N13" s="229"/>
    </row>
    <row r="14" spans="1:14" ht="19.5" customHeight="1">
      <c r="A14" s="6"/>
      <c r="B14" s="4" t="s">
        <v>70</v>
      </c>
      <c r="C14" s="144">
        <v>6023</v>
      </c>
      <c r="D14" s="144">
        <v>6017</v>
      </c>
      <c r="E14" s="144">
        <v>1213</v>
      </c>
      <c r="F14" s="144">
        <v>1657</v>
      </c>
      <c r="G14" s="144">
        <v>1670</v>
      </c>
      <c r="H14" s="144">
        <v>1483</v>
      </c>
      <c r="I14" s="144">
        <v>1249</v>
      </c>
      <c r="J14" s="144">
        <v>438</v>
      </c>
      <c r="K14" s="144">
        <v>2261</v>
      </c>
      <c r="L14" s="144">
        <v>2069</v>
      </c>
      <c r="M14" s="325"/>
      <c r="N14" s="229"/>
    </row>
    <row r="15" spans="1:14" ht="19.5" customHeight="1">
      <c r="A15" s="6"/>
      <c r="B15" s="4" t="s">
        <v>43</v>
      </c>
      <c r="C15" s="144">
        <v>5</v>
      </c>
      <c r="D15" s="144">
        <v>0</v>
      </c>
      <c r="E15" s="144">
        <v>3</v>
      </c>
      <c r="F15" s="144">
        <v>2</v>
      </c>
      <c r="G15" s="177">
        <v>0</v>
      </c>
      <c r="H15" s="177">
        <v>0</v>
      </c>
      <c r="I15" s="177">
        <v>0</v>
      </c>
      <c r="J15" s="177">
        <v>0</v>
      </c>
      <c r="K15" s="177">
        <v>0</v>
      </c>
      <c r="L15" s="177">
        <v>0</v>
      </c>
      <c r="M15" s="325"/>
      <c r="N15" s="229"/>
    </row>
    <row r="16" spans="1:14" ht="19.5" customHeight="1">
      <c r="A16" s="6"/>
      <c r="B16" s="4" t="s">
        <v>190</v>
      </c>
      <c r="C16" s="144">
        <v>562</v>
      </c>
      <c r="D16" s="144">
        <v>456</v>
      </c>
      <c r="E16" s="144">
        <v>145</v>
      </c>
      <c r="F16" s="144">
        <v>128</v>
      </c>
      <c r="G16" s="144">
        <v>150</v>
      </c>
      <c r="H16" s="144">
        <v>139</v>
      </c>
      <c r="I16" s="144">
        <v>123</v>
      </c>
      <c r="J16" s="144">
        <v>68</v>
      </c>
      <c r="K16" s="144">
        <v>124</v>
      </c>
      <c r="L16" s="144">
        <v>141</v>
      </c>
      <c r="M16" s="325"/>
      <c r="N16" s="229"/>
    </row>
    <row r="17" spans="1:14" ht="19.5" customHeight="1">
      <c r="A17" s="18" t="s">
        <v>61</v>
      </c>
      <c r="B17" s="4"/>
      <c r="C17" s="134">
        <v>6519</v>
      </c>
      <c r="D17" s="134">
        <v>5217</v>
      </c>
      <c r="E17" s="134">
        <v>1518</v>
      </c>
      <c r="F17" s="134">
        <v>1833</v>
      </c>
      <c r="G17" s="134">
        <v>1743</v>
      </c>
      <c r="H17" s="134">
        <v>1425</v>
      </c>
      <c r="I17" s="134">
        <v>1454</v>
      </c>
      <c r="J17" s="134">
        <v>974</v>
      </c>
      <c r="K17" s="134">
        <v>1558</v>
      </c>
      <c r="L17" s="134">
        <v>1231</v>
      </c>
      <c r="M17" s="325"/>
      <c r="N17" s="229"/>
    </row>
    <row r="18" spans="1:14" ht="19.5" customHeight="1">
      <c r="A18" s="6"/>
      <c r="B18" s="4" t="s">
        <v>16</v>
      </c>
      <c r="C18" s="144">
        <v>263</v>
      </c>
      <c r="D18" s="144">
        <v>203</v>
      </c>
      <c r="E18" s="144">
        <v>66</v>
      </c>
      <c r="F18" s="144">
        <v>83</v>
      </c>
      <c r="G18" s="144">
        <v>67</v>
      </c>
      <c r="H18" s="144">
        <v>47</v>
      </c>
      <c r="I18" s="144">
        <v>57</v>
      </c>
      <c r="J18" s="144">
        <v>32</v>
      </c>
      <c r="K18" s="144">
        <v>76</v>
      </c>
      <c r="L18" s="144">
        <v>38</v>
      </c>
      <c r="M18" s="325"/>
      <c r="N18" s="229"/>
    </row>
    <row r="19" spans="1:14" ht="19.5" customHeight="1">
      <c r="A19" s="6"/>
      <c r="B19" s="4" t="s">
        <v>22</v>
      </c>
      <c r="C19" s="144">
        <v>6111</v>
      </c>
      <c r="D19" s="144">
        <v>4812</v>
      </c>
      <c r="E19" s="144">
        <v>1433</v>
      </c>
      <c r="F19" s="144">
        <v>1713</v>
      </c>
      <c r="G19" s="144">
        <v>1629</v>
      </c>
      <c r="H19" s="144">
        <v>1336</v>
      </c>
      <c r="I19" s="144">
        <v>1371</v>
      </c>
      <c r="J19" s="144">
        <v>923</v>
      </c>
      <c r="K19" s="144">
        <v>1420</v>
      </c>
      <c r="L19" s="144">
        <v>1098</v>
      </c>
      <c r="M19" s="325"/>
      <c r="N19" s="229"/>
    </row>
    <row r="20" spans="1:14" ht="19.5" customHeight="1">
      <c r="A20" s="6"/>
      <c r="B20" s="4" t="s">
        <v>83</v>
      </c>
      <c r="C20" s="144">
        <v>67</v>
      </c>
      <c r="D20" s="144">
        <v>48</v>
      </c>
      <c r="E20" s="144">
        <v>10</v>
      </c>
      <c r="F20" s="144">
        <v>18</v>
      </c>
      <c r="G20" s="144">
        <v>21</v>
      </c>
      <c r="H20" s="144">
        <v>18</v>
      </c>
      <c r="I20" s="144">
        <v>10</v>
      </c>
      <c r="J20" s="144">
        <v>1</v>
      </c>
      <c r="K20" s="144">
        <v>30</v>
      </c>
      <c r="L20" s="144">
        <v>7</v>
      </c>
      <c r="M20" s="325"/>
      <c r="N20" s="229"/>
    </row>
    <row r="21" spans="1:14" ht="19.5" customHeight="1">
      <c r="A21" s="6"/>
      <c r="B21" s="4" t="s">
        <v>190</v>
      </c>
      <c r="C21" s="144">
        <v>78</v>
      </c>
      <c r="D21" s="144">
        <v>154</v>
      </c>
      <c r="E21" s="144">
        <v>9</v>
      </c>
      <c r="F21" s="144">
        <v>19</v>
      </c>
      <c r="G21" s="144">
        <v>26</v>
      </c>
      <c r="H21" s="144">
        <v>24</v>
      </c>
      <c r="I21" s="144">
        <v>16</v>
      </c>
      <c r="J21" s="144">
        <v>18</v>
      </c>
      <c r="K21" s="144">
        <v>32</v>
      </c>
      <c r="L21" s="144">
        <v>88</v>
      </c>
      <c r="M21" s="325"/>
      <c r="N21" s="229"/>
    </row>
    <row r="22" spans="1:14" ht="19.5" customHeight="1">
      <c r="A22" s="18" t="s">
        <v>62</v>
      </c>
      <c r="B22" s="4"/>
      <c r="C22" s="134">
        <v>316</v>
      </c>
      <c r="D22" s="134">
        <v>223</v>
      </c>
      <c r="E22" s="134">
        <v>57</v>
      </c>
      <c r="F22" s="134">
        <v>107</v>
      </c>
      <c r="G22" s="134">
        <v>71</v>
      </c>
      <c r="H22" s="134">
        <v>81</v>
      </c>
      <c r="I22" s="134">
        <v>48</v>
      </c>
      <c r="J22" s="134">
        <v>45</v>
      </c>
      <c r="K22" s="134">
        <v>88</v>
      </c>
      <c r="L22" s="134">
        <v>42</v>
      </c>
      <c r="M22" s="325"/>
      <c r="N22" s="229"/>
    </row>
    <row r="23" spans="1:14" ht="19.5" customHeight="1">
      <c r="A23" s="6"/>
      <c r="B23" s="4" t="s">
        <v>15</v>
      </c>
      <c r="C23" s="144">
        <v>231</v>
      </c>
      <c r="D23" s="144">
        <v>191</v>
      </c>
      <c r="E23" s="144">
        <v>39</v>
      </c>
      <c r="F23" s="144">
        <v>85</v>
      </c>
      <c r="G23" s="144">
        <v>48</v>
      </c>
      <c r="H23" s="144">
        <v>59</v>
      </c>
      <c r="I23" s="144">
        <v>34</v>
      </c>
      <c r="J23" s="144">
        <v>42</v>
      </c>
      <c r="K23" s="144">
        <v>81</v>
      </c>
      <c r="L23" s="144">
        <v>34</v>
      </c>
      <c r="M23" s="325"/>
      <c r="N23" s="229"/>
    </row>
    <row r="24" spans="1:14" ht="19.5" customHeight="1">
      <c r="A24" s="6"/>
      <c r="B24" s="30" t="s">
        <v>81</v>
      </c>
      <c r="C24" s="144">
        <v>84</v>
      </c>
      <c r="D24" s="144">
        <v>31</v>
      </c>
      <c r="E24" s="144">
        <v>18</v>
      </c>
      <c r="F24" s="144">
        <v>21</v>
      </c>
      <c r="G24" s="144">
        <v>23</v>
      </c>
      <c r="H24" s="144">
        <v>22</v>
      </c>
      <c r="I24" s="144">
        <v>14</v>
      </c>
      <c r="J24" s="144">
        <v>2</v>
      </c>
      <c r="K24" s="144">
        <v>7</v>
      </c>
      <c r="L24" s="144">
        <v>8</v>
      </c>
      <c r="M24" s="325"/>
      <c r="N24" s="229"/>
    </row>
    <row r="25" spans="1:14" ht="19.5" customHeight="1">
      <c r="A25" s="28"/>
      <c r="B25" s="31" t="s">
        <v>190</v>
      </c>
      <c r="C25" s="148">
        <v>1</v>
      </c>
      <c r="D25" s="148">
        <v>1</v>
      </c>
      <c r="E25" s="176">
        <v>0</v>
      </c>
      <c r="F25" s="148">
        <v>1</v>
      </c>
      <c r="G25" s="176">
        <v>0</v>
      </c>
      <c r="H25" s="176">
        <v>0</v>
      </c>
      <c r="I25" s="176">
        <v>0</v>
      </c>
      <c r="J25" s="228">
        <v>1</v>
      </c>
      <c r="K25" s="176">
        <v>0</v>
      </c>
      <c r="L25" s="210">
        <v>0</v>
      </c>
      <c r="M25" s="325"/>
      <c r="N25" s="229"/>
    </row>
    <row r="26" spans="1:14" s="2" customFormat="1" ht="15" customHeight="1">
      <c r="A26" s="80" t="s">
        <v>407</v>
      </c>
      <c r="B26" s="50"/>
      <c r="C26" s="3"/>
      <c r="D26" s="3"/>
      <c r="E26" s="56"/>
      <c r="F26" s="56"/>
      <c r="G26" s="56"/>
      <c r="H26" s="56"/>
      <c r="I26" s="3"/>
      <c r="J26" s="3"/>
      <c r="K26" s="3"/>
      <c r="L26" s="3"/>
      <c r="M26" s="195"/>
      <c r="N26" s="229"/>
    </row>
    <row r="27" spans="1:11" ht="12.75">
      <c r="A27" s="3"/>
      <c r="B27" s="195"/>
      <c r="J27" s="229"/>
      <c r="K27" s="229"/>
    </row>
    <row r="29" ht="15.75" customHeight="1"/>
  </sheetData>
  <sheetProtection/>
  <mergeCells count="8">
    <mergeCell ref="M1:M25"/>
    <mergeCell ref="A3:B4"/>
    <mergeCell ref="C3:C4"/>
    <mergeCell ref="E3:H3"/>
    <mergeCell ref="I3:L3"/>
    <mergeCell ref="A2:L2"/>
    <mergeCell ref="A1:L1"/>
    <mergeCell ref="D3:D4"/>
  </mergeCells>
  <printOptions horizontalCentered="1"/>
  <pageMargins left="0.25" right="0.25" top="0.5" bottom="0.5" header="0" footer="0"/>
  <pageSetup fitToHeight="1" fitToWidth="1" horizontalDpi="600" verticalDpi="600" orientation="landscape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zoomScalePageLayoutView="0" workbookViewId="0" topLeftCell="A22">
      <selection activeCell="A1" sqref="A1:L1"/>
    </sheetView>
  </sheetViews>
  <sheetFormatPr defaultColWidth="9.140625" defaultRowHeight="12.75"/>
  <cols>
    <col min="1" max="1" width="8.7109375" style="13" customWidth="1"/>
    <col min="2" max="2" width="24.00390625" style="13" customWidth="1"/>
    <col min="3" max="12" width="11.140625" style="206" customWidth="1"/>
    <col min="13" max="14" width="6.7109375" style="13" customWidth="1"/>
    <col min="15" max="16384" width="9.140625" style="13" customWidth="1"/>
  </cols>
  <sheetData>
    <row r="1" spans="1:14" s="38" customFormat="1" ht="15.75" customHeight="1">
      <c r="A1" s="338" t="s">
        <v>387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25">
        <v>21</v>
      </c>
      <c r="N1" s="190"/>
    </row>
    <row r="2" spans="1:14" ht="15.75" customHeight="1">
      <c r="A2" s="327" t="s">
        <v>193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5"/>
      <c r="N2" s="190"/>
    </row>
    <row r="3" spans="1:14" ht="27.75" customHeight="1">
      <c r="A3" s="349" t="s">
        <v>5</v>
      </c>
      <c r="B3" s="353"/>
      <c r="C3" s="329" t="s">
        <v>295</v>
      </c>
      <c r="D3" s="329" t="s">
        <v>293</v>
      </c>
      <c r="E3" s="331" t="s">
        <v>295</v>
      </c>
      <c r="F3" s="332"/>
      <c r="G3" s="332"/>
      <c r="H3" s="333"/>
      <c r="I3" s="326" t="s">
        <v>293</v>
      </c>
      <c r="J3" s="326"/>
      <c r="K3" s="326"/>
      <c r="L3" s="326"/>
      <c r="M3" s="325"/>
      <c r="N3" s="190"/>
    </row>
    <row r="4" spans="1:14" ht="27.75" customHeight="1">
      <c r="A4" s="354"/>
      <c r="B4" s="355"/>
      <c r="C4" s="330"/>
      <c r="D4" s="330"/>
      <c r="E4" s="7" t="s">
        <v>298</v>
      </c>
      <c r="F4" s="7" t="s">
        <v>313</v>
      </c>
      <c r="G4" s="7" t="s">
        <v>314</v>
      </c>
      <c r="H4" s="7" t="s">
        <v>315</v>
      </c>
      <c r="I4" s="7" t="s">
        <v>298</v>
      </c>
      <c r="J4" s="7" t="s">
        <v>313</v>
      </c>
      <c r="K4" s="7" t="s">
        <v>314</v>
      </c>
      <c r="L4" s="7" t="s">
        <v>315</v>
      </c>
      <c r="M4" s="325"/>
      <c r="N4" s="190"/>
    </row>
    <row r="5" spans="1:24" ht="19.5" customHeight="1">
      <c r="A5" s="18"/>
      <c r="B5" s="29" t="s">
        <v>69</v>
      </c>
      <c r="C5" s="203">
        <v>14331</v>
      </c>
      <c r="D5" s="203">
        <v>12607</v>
      </c>
      <c r="E5" s="203">
        <v>3844</v>
      </c>
      <c r="F5" s="203">
        <v>3731</v>
      </c>
      <c r="G5" s="203">
        <v>3305</v>
      </c>
      <c r="H5" s="203">
        <v>3451</v>
      </c>
      <c r="I5" s="203">
        <v>3513</v>
      </c>
      <c r="J5" s="203">
        <v>2407</v>
      </c>
      <c r="K5" s="203">
        <v>3246</v>
      </c>
      <c r="L5" s="203">
        <v>3441</v>
      </c>
      <c r="M5" s="325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</row>
    <row r="6" spans="1:20" ht="19.5" customHeight="1">
      <c r="A6" s="18" t="s">
        <v>58</v>
      </c>
      <c r="B6" s="27"/>
      <c r="C6" s="134">
        <v>2337</v>
      </c>
      <c r="D6" s="134">
        <v>1897</v>
      </c>
      <c r="E6" s="134">
        <v>672</v>
      </c>
      <c r="F6" s="134">
        <v>578</v>
      </c>
      <c r="G6" s="134">
        <v>455</v>
      </c>
      <c r="H6" s="134">
        <v>632</v>
      </c>
      <c r="I6" s="134">
        <v>307</v>
      </c>
      <c r="J6" s="134">
        <v>352</v>
      </c>
      <c r="K6" s="134">
        <v>514</v>
      </c>
      <c r="L6" s="134">
        <v>724</v>
      </c>
      <c r="M6" s="325"/>
      <c r="N6" s="287"/>
      <c r="O6" s="218"/>
      <c r="P6" s="218"/>
      <c r="Q6" s="218"/>
      <c r="R6" s="218"/>
      <c r="S6" s="218"/>
      <c r="T6" s="218"/>
    </row>
    <row r="7" spans="1:14" ht="19.5" customHeight="1">
      <c r="A7" s="18"/>
      <c r="B7" s="27" t="s">
        <v>29</v>
      </c>
      <c r="C7" s="172">
        <v>12</v>
      </c>
      <c r="D7" s="172">
        <v>21</v>
      </c>
      <c r="E7" s="204">
        <v>0</v>
      </c>
      <c r="F7" s="204">
        <v>0</v>
      </c>
      <c r="G7" s="172">
        <v>5</v>
      </c>
      <c r="H7" s="144">
        <v>7</v>
      </c>
      <c r="I7" s="144">
        <v>2</v>
      </c>
      <c r="J7" s="144">
        <v>4</v>
      </c>
      <c r="K7" s="144">
        <v>9</v>
      </c>
      <c r="L7" s="144">
        <v>6</v>
      </c>
      <c r="M7" s="325"/>
      <c r="N7" s="287"/>
    </row>
    <row r="8" spans="1:14" ht="19.5" customHeight="1">
      <c r="A8" s="6"/>
      <c r="B8" s="27" t="s">
        <v>6</v>
      </c>
      <c r="C8" s="172">
        <v>47</v>
      </c>
      <c r="D8" s="172">
        <v>97</v>
      </c>
      <c r="E8" s="172">
        <v>14</v>
      </c>
      <c r="F8" s="172">
        <v>16</v>
      </c>
      <c r="G8" s="172">
        <v>12</v>
      </c>
      <c r="H8" s="144">
        <v>5</v>
      </c>
      <c r="I8" s="144">
        <v>6</v>
      </c>
      <c r="J8" s="144">
        <v>3</v>
      </c>
      <c r="K8" s="144">
        <v>16</v>
      </c>
      <c r="L8" s="144">
        <v>72</v>
      </c>
      <c r="M8" s="325"/>
      <c r="N8" s="287"/>
    </row>
    <row r="9" spans="1:14" ht="19.5" customHeight="1">
      <c r="A9" s="6"/>
      <c r="B9" s="27" t="s">
        <v>79</v>
      </c>
      <c r="C9" s="172">
        <v>3</v>
      </c>
      <c r="D9" s="172">
        <v>11</v>
      </c>
      <c r="E9" s="204">
        <v>0</v>
      </c>
      <c r="F9" s="172">
        <v>1</v>
      </c>
      <c r="G9" s="172">
        <v>2</v>
      </c>
      <c r="H9" s="194">
        <v>0</v>
      </c>
      <c r="I9" s="144">
        <v>1</v>
      </c>
      <c r="J9" s="194">
        <v>0</v>
      </c>
      <c r="K9" s="194">
        <v>0</v>
      </c>
      <c r="L9" s="144">
        <v>10</v>
      </c>
      <c r="M9" s="325"/>
      <c r="N9" s="287"/>
    </row>
    <row r="10" spans="1:14" ht="19.5" customHeight="1">
      <c r="A10" s="6"/>
      <c r="B10" s="27" t="s">
        <v>7</v>
      </c>
      <c r="C10" s="172">
        <v>1094</v>
      </c>
      <c r="D10" s="172">
        <v>656</v>
      </c>
      <c r="E10" s="172">
        <v>389</v>
      </c>
      <c r="F10" s="172">
        <v>239</v>
      </c>
      <c r="G10" s="172">
        <v>244</v>
      </c>
      <c r="H10" s="144">
        <v>222</v>
      </c>
      <c r="I10" s="144">
        <v>95</v>
      </c>
      <c r="J10" s="144">
        <v>196</v>
      </c>
      <c r="K10" s="144">
        <v>210</v>
      </c>
      <c r="L10" s="144">
        <v>155</v>
      </c>
      <c r="M10" s="325"/>
      <c r="N10" s="287"/>
    </row>
    <row r="11" spans="1:14" ht="19.5" customHeight="1">
      <c r="A11" s="6"/>
      <c r="B11" s="27" t="s">
        <v>8</v>
      </c>
      <c r="C11" s="172">
        <v>104</v>
      </c>
      <c r="D11" s="172">
        <v>79</v>
      </c>
      <c r="E11" s="172">
        <v>38</v>
      </c>
      <c r="F11" s="172">
        <v>25</v>
      </c>
      <c r="G11" s="172">
        <v>17</v>
      </c>
      <c r="H11" s="144">
        <v>24</v>
      </c>
      <c r="I11" s="144">
        <v>25</v>
      </c>
      <c r="J11" s="144">
        <v>10</v>
      </c>
      <c r="K11" s="144">
        <v>39</v>
      </c>
      <c r="L11" s="144">
        <v>5</v>
      </c>
      <c r="M11" s="325"/>
      <c r="N11" s="287"/>
    </row>
    <row r="12" spans="1:14" ht="19.5" customHeight="1">
      <c r="A12" s="6"/>
      <c r="B12" s="27" t="s">
        <v>9</v>
      </c>
      <c r="C12" s="172">
        <v>53</v>
      </c>
      <c r="D12" s="172">
        <v>23</v>
      </c>
      <c r="E12" s="172">
        <v>12</v>
      </c>
      <c r="F12" s="172">
        <v>5</v>
      </c>
      <c r="G12" s="172">
        <v>22</v>
      </c>
      <c r="H12" s="144">
        <v>14</v>
      </c>
      <c r="I12" s="144">
        <v>9</v>
      </c>
      <c r="J12" s="194">
        <v>0</v>
      </c>
      <c r="K12" s="144">
        <v>9</v>
      </c>
      <c r="L12" s="144">
        <v>5</v>
      </c>
      <c r="M12" s="325"/>
      <c r="N12" s="287"/>
    </row>
    <row r="13" spans="1:14" ht="19.5" customHeight="1">
      <c r="A13" s="6"/>
      <c r="B13" s="27" t="s">
        <v>10</v>
      </c>
      <c r="C13" s="172">
        <v>83</v>
      </c>
      <c r="D13" s="172">
        <v>52</v>
      </c>
      <c r="E13" s="172">
        <v>51</v>
      </c>
      <c r="F13" s="172">
        <v>12</v>
      </c>
      <c r="G13" s="172">
        <v>13</v>
      </c>
      <c r="H13" s="144">
        <v>7</v>
      </c>
      <c r="I13" s="144">
        <v>6</v>
      </c>
      <c r="J13" s="144">
        <v>3</v>
      </c>
      <c r="K13" s="144">
        <v>8</v>
      </c>
      <c r="L13" s="144">
        <v>35</v>
      </c>
      <c r="M13" s="325"/>
      <c r="N13" s="287"/>
    </row>
    <row r="14" spans="1:14" ht="19.5" customHeight="1">
      <c r="A14" s="6"/>
      <c r="B14" s="27" t="s">
        <v>11</v>
      </c>
      <c r="C14" s="172">
        <v>84</v>
      </c>
      <c r="D14" s="172">
        <v>32</v>
      </c>
      <c r="E14" s="172">
        <v>35</v>
      </c>
      <c r="F14" s="172">
        <v>17</v>
      </c>
      <c r="G14" s="204">
        <v>0</v>
      </c>
      <c r="H14" s="144">
        <v>32</v>
      </c>
      <c r="I14" s="194">
        <v>0</v>
      </c>
      <c r="J14" s="194">
        <v>0</v>
      </c>
      <c r="K14" s="144">
        <v>1</v>
      </c>
      <c r="L14" s="144">
        <v>31</v>
      </c>
      <c r="M14" s="325"/>
      <c r="N14" s="287"/>
    </row>
    <row r="15" spans="1:14" ht="19.5" customHeight="1">
      <c r="A15" s="6"/>
      <c r="B15" s="27" t="s">
        <v>14</v>
      </c>
      <c r="C15" s="172">
        <v>407</v>
      </c>
      <c r="D15" s="172">
        <v>399</v>
      </c>
      <c r="E15" s="172">
        <v>76</v>
      </c>
      <c r="F15" s="172">
        <v>142</v>
      </c>
      <c r="G15" s="172">
        <v>27</v>
      </c>
      <c r="H15" s="144">
        <v>162</v>
      </c>
      <c r="I15" s="144">
        <v>41</v>
      </c>
      <c r="J15" s="144">
        <v>72</v>
      </c>
      <c r="K15" s="144">
        <v>89</v>
      </c>
      <c r="L15" s="144">
        <v>197</v>
      </c>
      <c r="M15" s="325"/>
      <c r="N15" s="287"/>
    </row>
    <row r="16" spans="1:14" ht="19.5" customHeight="1">
      <c r="A16" s="6"/>
      <c r="B16" s="27" t="s">
        <v>25</v>
      </c>
      <c r="C16" s="172">
        <v>44</v>
      </c>
      <c r="D16" s="172">
        <v>26</v>
      </c>
      <c r="E16" s="172">
        <v>11</v>
      </c>
      <c r="F16" s="172">
        <v>12</v>
      </c>
      <c r="G16" s="172">
        <v>8</v>
      </c>
      <c r="H16" s="144">
        <v>13</v>
      </c>
      <c r="I16" s="144">
        <v>9</v>
      </c>
      <c r="J16" s="144">
        <v>3</v>
      </c>
      <c r="K16" s="144">
        <v>10</v>
      </c>
      <c r="L16" s="144">
        <v>4</v>
      </c>
      <c r="M16" s="325"/>
      <c r="N16" s="287"/>
    </row>
    <row r="17" spans="1:14" ht="19.5" customHeight="1">
      <c r="A17" s="6"/>
      <c r="B17" s="27" t="s">
        <v>13</v>
      </c>
      <c r="C17" s="172">
        <v>147</v>
      </c>
      <c r="D17" s="172">
        <v>141</v>
      </c>
      <c r="E17" s="172">
        <v>23</v>
      </c>
      <c r="F17" s="172">
        <v>37</v>
      </c>
      <c r="G17" s="172">
        <v>38</v>
      </c>
      <c r="H17" s="144">
        <v>49</v>
      </c>
      <c r="I17" s="144">
        <v>38</v>
      </c>
      <c r="J17" s="144">
        <v>26</v>
      </c>
      <c r="K17" s="144">
        <v>44</v>
      </c>
      <c r="L17" s="144">
        <v>33</v>
      </c>
      <c r="M17" s="325"/>
      <c r="N17" s="287"/>
    </row>
    <row r="18" spans="1:14" ht="19.5" customHeight="1">
      <c r="A18" s="6"/>
      <c r="B18" s="4" t="s">
        <v>190</v>
      </c>
      <c r="C18" s="172">
        <v>259</v>
      </c>
      <c r="D18" s="172">
        <v>360</v>
      </c>
      <c r="E18" s="172">
        <v>23</v>
      </c>
      <c r="F18" s="172">
        <v>72</v>
      </c>
      <c r="G18" s="172">
        <v>67</v>
      </c>
      <c r="H18" s="144">
        <v>97</v>
      </c>
      <c r="I18" s="144">
        <v>75</v>
      </c>
      <c r="J18" s="144">
        <v>35</v>
      </c>
      <c r="K18" s="144">
        <v>79</v>
      </c>
      <c r="L18" s="144">
        <v>171</v>
      </c>
      <c r="M18" s="325"/>
      <c r="N18" s="287"/>
    </row>
    <row r="19" spans="1:14" ht="19.5" customHeight="1">
      <c r="A19" s="18" t="s">
        <v>59</v>
      </c>
      <c r="B19" s="27"/>
      <c r="C19" s="134">
        <v>4800</v>
      </c>
      <c r="D19" s="134">
        <v>4291</v>
      </c>
      <c r="E19" s="134">
        <v>1053</v>
      </c>
      <c r="F19" s="134">
        <v>1248</v>
      </c>
      <c r="G19" s="134">
        <v>1263</v>
      </c>
      <c r="H19" s="134">
        <v>1236</v>
      </c>
      <c r="I19" s="134">
        <v>1575</v>
      </c>
      <c r="J19" s="134">
        <v>838</v>
      </c>
      <c r="K19" s="134">
        <v>896</v>
      </c>
      <c r="L19" s="134">
        <v>982</v>
      </c>
      <c r="M19" s="325"/>
      <c r="N19" s="287"/>
    </row>
    <row r="20" spans="1:14" ht="19.5" customHeight="1">
      <c r="A20" s="18"/>
      <c r="B20" s="27" t="s">
        <v>66</v>
      </c>
      <c r="C20" s="172">
        <v>528</v>
      </c>
      <c r="D20" s="172">
        <v>352</v>
      </c>
      <c r="E20" s="172">
        <v>140</v>
      </c>
      <c r="F20" s="172">
        <v>176</v>
      </c>
      <c r="G20" s="172">
        <v>122</v>
      </c>
      <c r="H20" s="144">
        <v>90</v>
      </c>
      <c r="I20" s="144">
        <v>149</v>
      </c>
      <c r="J20" s="144">
        <v>88</v>
      </c>
      <c r="K20" s="144">
        <v>51</v>
      </c>
      <c r="L20" s="144">
        <v>64</v>
      </c>
      <c r="M20" s="325"/>
      <c r="N20" s="287"/>
    </row>
    <row r="21" spans="1:14" ht="19.5" customHeight="1">
      <c r="A21" s="6"/>
      <c r="B21" s="27" t="s">
        <v>301</v>
      </c>
      <c r="C21" s="172">
        <v>74</v>
      </c>
      <c r="D21" s="172">
        <v>53</v>
      </c>
      <c r="E21" s="172">
        <v>9</v>
      </c>
      <c r="F21" s="172">
        <v>42</v>
      </c>
      <c r="G21" s="172">
        <v>19</v>
      </c>
      <c r="H21" s="144">
        <v>4</v>
      </c>
      <c r="I21" s="144">
        <v>2</v>
      </c>
      <c r="J21" s="144">
        <v>6</v>
      </c>
      <c r="K21" s="144">
        <v>6</v>
      </c>
      <c r="L21" s="144">
        <v>39</v>
      </c>
      <c r="M21" s="325"/>
      <c r="N21" s="287"/>
    </row>
    <row r="22" spans="1:14" ht="19.5" customHeight="1">
      <c r="A22" s="6"/>
      <c r="B22" s="27" t="s">
        <v>17</v>
      </c>
      <c r="C22" s="172">
        <v>235</v>
      </c>
      <c r="D22" s="172">
        <v>226</v>
      </c>
      <c r="E22" s="172">
        <v>29</v>
      </c>
      <c r="F22" s="172">
        <v>22</v>
      </c>
      <c r="G22" s="172">
        <v>34</v>
      </c>
      <c r="H22" s="144">
        <v>150</v>
      </c>
      <c r="I22" s="144">
        <v>59</v>
      </c>
      <c r="J22" s="144">
        <v>48</v>
      </c>
      <c r="K22" s="144">
        <v>30</v>
      </c>
      <c r="L22" s="144">
        <v>89</v>
      </c>
      <c r="M22" s="325"/>
      <c r="N22" s="287"/>
    </row>
    <row r="23" spans="1:14" ht="19.5" customHeight="1">
      <c r="A23" s="6"/>
      <c r="B23" s="27" t="s">
        <v>24</v>
      </c>
      <c r="C23" s="172">
        <v>944</v>
      </c>
      <c r="D23" s="172">
        <v>641</v>
      </c>
      <c r="E23" s="172">
        <v>190</v>
      </c>
      <c r="F23" s="172">
        <v>309</v>
      </c>
      <c r="G23" s="172">
        <v>158</v>
      </c>
      <c r="H23" s="144">
        <v>287</v>
      </c>
      <c r="I23" s="144">
        <v>407</v>
      </c>
      <c r="J23" s="144">
        <v>77</v>
      </c>
      <c r="K23" s="144">
        <v>92</v>
      </c>
      <c r="L23" s="144">
        <v>65</v>
      </c>
      <c r="M23" s="325"/>
      <c r="N23" s="287"/>
    </row>
    <row r="24" spans="1:14" ht="19.5" customHeight="1">
      <c r="A24" s="6"/>
      <c r="B24" s="27" t="s">
        <v>77</v>
      </c>
      <c r="C24" s="172">
        <v>87</v>
      </c>
      <c r="D24" s="172">
        <v>82</v>
      </c>
      <c r="E24" s="172">
        <v>13</v>
      </c>
      <c r="F24" s="172">
        <v>32</v>
      </c>
      <c r="G24" s="172">
        <v>27</v>
      </c>
      <c r="H24" s="144">
        <v>15</v>
      </c>
      <c r="I24" s="144">
        <v>12</v>
      </c>
      <c r="J24" s="144">
        <v>12</v>
      </c>
      <c r="K24" s="144">
        <v>21</v>
      </c>
      <c r="L24" s="144">
        <v>37</v>
      </c>
      <c r="M24" s="325"/>
      <c r="N24" s="287"/>
    </row>
    <row r="25" spans="1:14" ht="19.5" customHeight="1">
      <c r="A25" s="6"/>
      <c r="B25" s="27" t="s">
        <v>82</v>
      </c>
      <c r="C25" s="172">
        <v>4</v>
      </c>
      <c r="D25" s="172">
        <v>0</v>
      </c>
      <c r="E25" s="172">
        <v>3</v>
      </c>
      <c r="F25" s="172">
        <v>1</v>
      </c>
      <c r="G25" s="204">
        <v>0</v>
      </c>
      <c r="H25" s="204">
        <v>0</v>
      </c>
      <c r="I25" s="204">
        <v>0</v>
      </c>
      <c r="J25" s="204">
        <v>0</v>
      </c>
      <c r="K25" s="204">
        <v>0</v>
      </c>
      <c r="L25" s="194">
        <v>0</v>
      </c>
      <c r="M25" s="325"/>
      <c r="N25" s="287"/>
    </row>
    <row r="26" spans="1:14" ht="19.5" customHeight="1">
      <c r="A26" s="6"/>
      <c r="B26" s="27" t="s">
        <v>20</v>
      </c>
      <c r="C26" s="172">
        <v>1088</v>
      </c>
      <c r="D26" s="172">
        <v>707</v>
      </c>
      <c r="E26" s="172">
        <v>274</v>
      </c>
      <c r="F26" s="172">
        <v>295</v>
      </c>
      <c r="G26" s="172">
        <v>299</v>
      </c>
      <c r="H26" s="144">
        <v>220</v>
      </c>
      <c r="I26" s="144">
        <v>218</v>
      </c>
      <c r="J26" s="144">
        <v>224</v>
      </c>
      <c r="K26" s="144">
        <v>192</v>
      </c>
      <c r="L26" s="144">
        <v>73</v>
      </c>
      <c r="M26" s="325"/>
      <c r="N26" s="287"/>
    </row>
    <row r="27" spans="1:14" ht="19.5" customHeight="1">
      <c r="A27" s="6"/>
      <c r="B27" s="27" t="s">
        <v>78</v>
      </c>
      <c r="C27" s="172">
        <v>627</v>
      </c>
      <c r="D27" s="172">
        <v>685</v>
      </c>
      <c r="E27" s="172">
        <v>129</v>
      </c>
      <c r="F27" s="172">
        <v>159</v>
      </c>
      <c r="G27" s="172">
        <v>204</v>
      </c>
      <c r="H27" s="144">
        <v>135</v>
      </c>
      <c r="I27" s="144">
        <v>140</v>
      </c>
      <c r="J27" s="144">
        <v>156</v>
      </c>
      <c r="K27" s="144">
        <v>253</v>
      </c>
      <c r="L27" s="144">
        <v>136</v>
      </c>
      <c r="M27" s="325"/>
      <c r="N27" s="287"/>
    </row>
    <row r="28" spans="1:14" ht="19.5" customHeight="1">
      <c r="A28" s="6"/>
      <c r="B28" s="27" t="s">
        <v>34</v>
      </c>
      <c r="C28" s="172">
        <v>159</v>
      </c>
      <c r="D28" s="172">
        <v>115</v>
      </c>
      <c r="E28" s="172">
        <v>58</v>
      </c>
      <c r="F28" s="172">
        <v>46</v>
      </c>
      <c r="G28" s="172">
        <v>30</v>
      </c>
      <c r="H28" s="144">
        <v>25</v>
      </c>
      <c r="I28" s="144">
        <v>38</v>
      </c>
      <c r="J28" s="144">
        <v>50</v>
      </c>
      <c r="K28" s="144">
        <v>19</v>
      </c>
      <c r="L28" s="144">
        <v>8</v>
      </c>
      <c r="M28" s="325"/>
      <c r="N28" s="287"/>
    </row>
    <row r="29" spans="1:14" ht="19.5" customHeight="1">
      <c r="A29" s="28"/>
      <c r="B29" s="31" t="s">
        <v>190</v>
      </c>
      <c r="C29" s="165">
        <v>1054</v>
      </c>
      <c r="D29" s="165">
        <v>1430</v>
      </c>
      <c r="E29" s="165">
        <v>208</v>
      </c>
      <c r="F29" s="165">
        <v>166</v>
      </c>
      <c r="G29" s="165">
        <v>370</v>
      </c>
      <c r="H29" s="148">
        <v>310</v>
      </c>
      <c r="I29" s="148">
        <v>550</v>
      </c>
      <c r="J29" s="148">
        <v>177</v>
      </c>
      <c r="K29" s="148">
        <v>232</v>
      </c>
      <c r="L29" s="148">
        <v>471</v>
      </c>
      <c r="M29" s="325"/>
      <c r="N29" s="287"/>
    </row>
    <row r="30" spans="1:14" ht="19.5" customHeight="1">
      <c r="A30" s="80" t="s">
        <v>320</v>
      </c>
      <c r="B30" s="50"/>
      <c r="C30" s="51"/>
      <c r="D30" s="51"/>
      <c r="E30" s="205"/>
      <c r="F30" s="205"/>
      <c r="G30" s="205"/>
      <c r="H30" s="205"/>
      <c r="I30" s="51"/>
      <c r="J30" s="51"/>
      <c r="K30" s="51"/>
      <c r="L30" s="51"/>
      <c r="M30" s="325"/>
      <c r="N30" s="287"/>
    </row>
    <row r="31" ht="12.75">
      <c r="A31" s="3"/>
    </row>
  </sheetData>
  <sheetProtection/>
  <mergeCells count="8">
    <mergeCell ref="M1:M30"/>
    <mergeCell ref="A3:B4"/>
    <mergeCell ref="C3:C4"/>
    <mergeCell ref="E3:H3"/>
    <mergeCell ref="A2:L2"/>
    <mergeCell ref="I3:L3"/>
    <mergeCell ref="A1:L1"/>
    <mergeCell ref="D3:D4"/>
  </mergeCells>
  <printOptions horizontalCentered="1"/>
  <pageMargins left="0.5" right="0.5" top="0.5" bottom="0.5" header="0" footer="0"/>
  <pageSetup fitToHeight="1" fitToWidth="1"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PageLayoutView="0" workbookViewId="0" topLeftCell="A10">
      <selection activeCell="L15" sqref="L15"/>
    </sheetView>
  </sheetViews>
  <sheetFormatPr defaultColWidth="9.140625" defaultRowHeight="12.75"/>
  <cols>
    <col min="1" max="1" width="8.7109375" style="13" customWidth="1"/>
    <col min="2" max="2" width="15.00390625" style="13" customWidth="1"/>
    <col min="3" max="12" width="11.7109375" style="206" customWidth="1"/>
    <col min="13" max="13" width="6.7109375" style="13" customWidth="1"/>
    <col min="14" max="16384" width="9.140625" style="13" customWidth="1"/>
  </cols>
  <sheetData>
    <row r="1" spans="1:13" s="38" customFormat="1" ht="15.75" customHeight="1">
      <c r="A1" s="338" t="s">
        <v>388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25">
        <v>22</v>
      </c>
    </row>
    <row r="2" spans="1:13" ht="15.75" customHeight="1">
      <c r="A2" s="327" t="s">
        <v>193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5"/>
    </row>
    <row r="3" spans="1:13" ht="27.75" customHeight="1">
      <c r="A3" s="349" t="s">
        <v>5</v>
      </c>
      <c r="B3" s="353"/>
      <c r="C3" s="329" t="s">
        <v>295</v>
      </c>
      <c r="D3" s="329" t="s">
        <v>293</v>
      </c>
      <c r="E3" s="331" t="s">
        <v>295</v>
      </c>
      <c r="F3" s="332"/>
      <c r="G3" s="332"/>
      <c r="H3" s="333"/>
      <c r="I3" s="326" t="s">
        <v>293</v>
      </c>
      <c r="J3" s="326"/>
      <c r="K3" s="326"/>
      <c r="L3" s="326"/>
      <c r="M3" s="325"/>
    </row>
    <row r="4" spans="1:13" ht="27.75" customHeight="1">
      <c r="A4" s="354"/>
      <c r="B4" s="355"/>
      <c r="C4" s="330"/>
      <c r="D4" s="330"/>
      <c r="E4" s="7" t="s">
        <v>298</v>
      </c>
      <c r="F4" s="7" t="s">
        <v>313</v>
      </c>
      <c r="G4" s="7" t="s">
        <v>314</v>
      </c>
      <c r="H4" s="7" t="s">
        <v>315</v>
      </c>
      <c r="I4" s="7" t="s">
        <v>298</v>
      </c>
      <c r="J4" s="7" t="s">
        <v>313</v>
      </c>
      <c r="K4" s="7" t="s">
        <v>314</v>
      </c>
      <c r="L4" s="7" t="s">
        <v>315</v>
      </c>
      <c r="M4" s="325"/>
    </row>
    <row r="5" spans="1:13" ht="19.5" customHeight="1">
      <c r="A5" s="18" t="s">
        <v>60</v>
      </c>
      <c r="B5" s="27"/>
      <c r="C5" s="134">
        <v>5877</v>
      </c>
      <c r="D5" s="134">
        <v>5147</v>
      </c>
      <c r="E5" s="134">
        <v>1583</v>
      </c>
      <c r="F5" s="134">
        <v>1594</v>
      </c>
      <c r="G5" s="134">
        <v>1343</v>
      </c>
      <c r="H5" s="134">
        <v>1357</v>
      </c>
      <c r="I5" s="161">
        <v>1375</v>
      </c>
      <c r="J5" s="161">
        <v>1044</v>
      </c>
      <c r="K5" s="161">
        <v>1259</v>
      </c>
      <c r="L5" s="161">
        <v>1469</v>
      </c>
      <c r="M5" s="325"/>
    </row>
    <row r="6" spans="1:13" ht="19.5" customHeight="1">
      <c r="A6" s="6"/>
      <c r="B6" s="27" t="s">
        <v>36</v>
      </c>
      <c r="C6" s="172">
        <v>90</v>
      </c>
      <c r="D6" s="172">
        <v>105</v>
      </c>
      <c r="E6" s="172">
        <v>26</v>
      </c>
      <c r="F6" s="172">
        <v>15</v>
      </c>
      <c r="G6" s="172">
        <v>19</v>
      </c>
      <c r="H6" s="144">
        <v>30</v>
      </c>
      <c r="I6" s="144">
        <v>9</v>
      </c>
      <c r="J6" s="144">
        <v>20</v>
      </c>
      <c r="K6" s="144">
        <v>46</v>
      </c>
      <c r="L6" s="144">
        <v>30</v>
      </c>
      <c r="M6" s="325"/>
    </row>
    <row r="7" spans="1:13" ht="19.5" customHeight="1">
      <c r="A7" s="6"/>
      <c r="B7" s="27" t="s">
        <v>45</v>
      </c>
      <c r="C7" s="172">
        <v>6</v>
      </c>
      <c r="D7" s="172">
        <v>4</v>
      </c>
      <c r="E7" s="172">
        <v>4</v>
      </c>
      <c r="F7" s="172">
        <v>1</v>
      </c>
      <c r="G7" s="172">
        <v>1</v>
      </c>
      <c r="H7" s="194">
        <v>0</v>
      </c>
      <c r="I7" s="144">
        <v>1</v>
      </c>
      <c r="J7" s="194">
        <v>0</v>
      </c>
      <c r="K7" s="144">
        <v>2</v>
      </c>
      <c r="L7" s="144">
        <v>1</v>
      </c>
      <c r="M7" s="325"/>
    </row>
    <row r="8" spans="1:13" ht="19.5" customHeight="1">
      <c r="A8" s="6"/>
      <c r="B8" s="27" t="s">
        <v>18</v>
      </c>
      <c r="C8" s="172">
        <v>522</v>
      </c>
      <c r="D8" s="172">
        <v>365</v>
      </c>
      <c r="E8" s="172">
        <v>166</v>
      </c>
      <c r="F8" s="172">
        <v>131</v>
      </c>
      <c r="G8" s="172">
        <v>106</v>
      </c>
      <c r="H8" s="144">
        <v>119</v>
      </c>
      <c r="I8" s="144">
        <v>194</v>
      </c>
      <c r="J8" s="144">
        <v>38</v>
      </c>
      <c r="K8" s="144">
        <v>79</v>
      </c>
      <c r="L8" s="144">
        <v>54</v>
      </c>
      <c r="M8" s="325"/>
    </row>
    <row r="9" spans="1:13" ht="19.5" customHeight="1">
      <c r="A9" s="6"/>
      <c r="B9" s="27" t="s">
        <v>72</v>
      </c>
      <c r="C9" s="172">
        <v>2062</v>
      </c>
      <c r="D9" s="172">
        <v>1555</v>
      </c>
      <c r="E9" s="172">
        <v>526</v>
      </c>
      <c r="F9" s="172">
        <v>570</v>
      </c>
      <c r="G9" s="172">
        <v>493</v>
      </c>
      <c r="H9" s="144">
        <v>473</v>
      </c>
      <c r="I9" s="144">
        <v>525</v>
      </c>
      <c r="J9" s="144">
        <v>325</v>
      </c>
      <c r="K9" s="144">
        <v>362</v>
      </c>
      <c r="L9" s="144">
        <v>343</v>
      </c>
      <c r="M9" s="325"/>
    </row>
    <row r="10" spans="1:13" ht="19.5" customHeight="1">
      <c r="A10" s="6"/>
      <c r="B10" s="27" t="s">
        <v>80</v>
      </c>
      <c r="C10" s="172">
        <v>189</v>
      </c>
      <c r="D10" s="172">
        <v>113</v>
      </c>
      <c r="E10" s="172">
        <v>58</v>
      </c>
      <c r="F10" s="172">
        <v>50</v>
      </c>
      <c r="G10" s="172">
        <v>39</v>
      </c>
      <c r="H10" s="144">
        <v>42</v>
      </c>
      <c r="I10" s="144">
        <v>31</v>
      </c>
      <c r="J10" s="144">
        <v>23</v>
      </c>
      <c r="K10" s="144">
        <v>30</v>
      </c>
      <c r="L10" s="144">
        <v>29</v>
      </c>
      <c r="M10" s="325"/>
    </row>
    <row r="11" spans="1:13" ht="19.5" customHeight="1">
      <c r="A11" s="6"/>
      <c r="B11" s="4" t="s">
        <v>39</v>
      </c>
      <c r="C11" s="172">
        <v>142</v>
      </c>
      <c r="D11" s="172">
        <v>114</v>
      </c>
      <c r="E11" s="172">
        <v>44</v>
      </c>
      <c r="F11" s="172">
        <v>25</v>
      </c>
      <c r="G11" s="172">
        <v>33</v>
      </c>
      <c r="H11" s="144">
        <v>40</v>
      </c>
      <c r="I11" s="144">
        <v>19</v>
      </c>
      <c r="J11" s="144">
        <v>26</v>
      </c>
      <c r="K11" s="144">
        <v>15</v>
      </c>
      <c r="L11" s="144">
        <v>54</v>
      </c>
      <c r="M11" s="325"/>
    </row>
    <row r="12" spans="1:13" ht="19.5" customHeight="1">
      <c r="A12" s="6"/>
      <c r="B12" s="27" t="s">
        <v>12</v>
      </c>
      <c r="C12" s="172">
        <v>997</v>
      </c>
      <c r="D12" s="172">
        <v>947</v>
      </c>
      <c r="E12" s="172">
        <v>287</v>
      </c>
      <c r="F12" s="172">
        <v>306</v>
      </c>
      <c r="G12" s="172">
        <v>155</v>
      </c>
      <c r="H12" s="144">
        <v>249</v>
      </c>
      <c r="I12" s="144">
        <v>131</v>
      </c>
      <c r="J12" s="144">
        <v>150</v>
      </c>
      <c r="K12" s="144">
        <v>192</v>
      </c>
      <c r="L12" s="144">
        <v>474</v>
      </c>
      <c r="M12" s="325"/>
    </row>
    <row r="13" spans="1:13" ht="19.5" customHeight="1">
      <c r="A13" s="6"/>
      <c r="B13" s="27" t="s">
        <v>19</v>
      </c>
      <c r="C13" s="172">
        <v>604</v>
      </c>
      <c r="D13" s="172">
        <v>511</v>
      </c>
      <c r="E13" s="172">
        <v>122</v>
      </c>
      <c r="F13" s="172">
        <v>184</v>
      </c>
      <c r="G13" s="172">
        <v>176</v>
      </c>
      <c r="H13" s="144">
        <v>122</v>
      </c>
      <c r="I13" s="144">
        <v>99</v>
      </c>
      <c r="J13" s="144">
        <v>102</v>
      </c>
      <c r="K13" s="144">
        <v>171</v>
      </c>
      <c r="L13" s="144">
        <v>139</v>
      </c>
      <c r="M13" s="325"/>
    </row>
    <row r="14" spans="1:13" ht="19.5" customHeight="1">
      <c r="A14" s="6"/>
      <c r="B14" s="27" t="s">
        <v>70</v>
      </c>
      <c r="C14" s="172">
        <v>925</v>
      </c>
      <c r="D14" s="172">
        <v>1170</v>
      </c>
      <c r="E14" s="172">
        <v>261</v>
      </c>
      <c r="F14" s="172">
        <v>205</v>
      </c>
      <c r="G14" s="172">
        <v>242</v>
      </c>
      <c r="H14" s="144">
        <v>217</v>
      </c>
      <c r="I14" s="144">
        <v>246</v>
      </c>
      <c r="J14" s="144">
        <v>308</v>
      </c>
      <c r="K14" s="144">
        <v>311</v>
      </c>
      <c r="L14" s="144">
        <v>305</v>
      </c>
      <c r="M14" s="325"/>
    </row>
    <row r="15" spans="1:13" ht="19.5" customHeight="1">
      <c r="A15" s="6"/>
      <c r="B15" s="27" t="s">
        <v>43</v>
      </c>
      <c r="C15" s="172">
        <v>21</v>
      </c>
      <c r="D15" s="172">
        <v>13</v>
      </c>
      <c r="E15" s="172">
        <v>2</v>
      </c>
      <c r="F15" s="172">
        <v>4</v>
      </c>
      <c r="G15" s="172">
        <v>5</v>
      </c>
      <c r="H15" s="144">
        <v>10</v>
      </c>
      <c r="I15" s="144">
        <v>11</v>
      </c>
      <c r="J15" s="144">
        <v>2</v>
      </c>
      <c r="K15" s="194">
        <v>0</v>
      </c>
      <c r="L15" s="194">
        <v>0</v>
      </c>
      <c r="M15" s="325"/>
    </row>
    <row r="16" spans="1:13" ht="19.5" customHeight="1">
      <c r="A16" s="6"/>
      <c r="B16" s="4" t="s">
        <v>190</v>
      </c>
      <c r="C16" s="172">
        <v>319</v>
      </c>
      <c r="D16" s="172">
        <v>250</v>
      </c>
      <c r="E16" s="172">
        <v>87</v>
      </c>
      <c r="F16" s="172">
        <v>103</v>
      </c>
      <c r="G16" s="172">
        <v>74</v>
      </c>
      <c r="H16" s="144">
        <v>55</v>
      </c>
      <c r="I16" s="144">
        <v>109</v>
      </c>
      <c r="J16" s="144">
        <v>50</v>
      </c>
      <c r="K16" s="144">
        <v>51</v>
      </c>
      <c r="L16" s="144">
        <v>40</v>
      </c>
      <c r="M16" s="325"/>
    </row>
    <row r="17" spans="1:13" ht="19.5" customHeight="1">
      <c r="A17" s="18" t="s">
        <v>61</v>
      </c>
      <c r="B17" s="27"/>
      <c r="C17" s="134">
        <v>1023</v>
      </c>
      <c r="D17" s="134">
        <v>1073</v>
      </c>
      <c r="E17" s="134">
        <v>451</v>
      </c>
      <c r="F17" s="134">
        <v>250</v>
      </c>
      <c r="G17" s="134">
        <v>184</v>
      </c>
      <c r="H17" s="134">
        <v>138</v>
      </c>
      <c r="I17" s="134">
        <v>205</v>
      </c>
      <c r="J17" s="134">
        <v>138</v>
      </c>
      <c r="K17" s="134">
        <v>518</v>
      </c>
      <c r="L17" s="134">
        <v>212</v>
      </c>
      <c r="M17" s="325"/>
    </row>
    <row r="18" spans="1:13" ht="19.5" customHeight="1">
      <c r="A18" s="6"/>
      <c r="B18" s="27" t="s">
        <v>16</v>
      </c>
      <c r="C18" s="172">
        <v>2</v>
      </c>
      <c r="D18" s="172">
        <v>7</v>
      </c>
      <c r="E18" s="172">
        <v>1</v>
      </c>
      <c r="F18" s="204">
        <v>0</v>
      </c>
      <c r="G18" s="172">
        <v>1</v>
      </c>
      <c r="H18" s="194">
        <v>0</v>
      </c>
      <c r="I18" s="144">
        <v>2</v>
      </c>
      <c r="J18" s="144">
        <v>4</v>
      </c>
      <c r="K18" s="194">
        <v>0</v>
      </c>
      <c r="L18" s="144">
        <v>1</v>
      </c>
      <c r="M18" s="325"/>
    </row>
    <row r="19" spans="1:13" ht="19.5" customHeight="1">
      <c r="A19" s="6"/>
      <c r="B19" s="27" t="s">
        <v>22</v>
      </c>
      <c r="C19" s="172">
        <v>995</v>
      </c>
      <c r="D19" s="172">
        <v>1032</v>
      </c>
      <c r="E19" s="172">
        <v>449</v>
      </c>
      <c r="F19" s="172">
        <v>247</v>
      </c>
      <c r="G19" s="172">
        <v>175</v>
      </c>
      <c r="H19" s="144">
        <v>124</v>
      </c>
      <c r="I19" s="144">
        <v>201</v>
      </c>
      <c r="J19" s="144">
        <v>130</v>
      </c>
      <c r="K19" s="144">
        <v>504</v>
      </c>
      <c r="L19" s="144">
        <v>197</v>
      </c>
      <c r="M19" s="325"/>
    </row>
    <row r="20" spans="1:13" ht="19.5" customHeight="1">
      <c r="A20" s="6"/>
      <c r="B20" s="4" t="s">
        <v>190</v>
      </c>
      <c r="C20" s="172">
        <v>26</v>
      </c>
      <c r="D20" s="172">
        <v>34</v>
      </c>
      <c r="E20" s="172">
        <v>1</v>
      </c>
      <c r="F20" s="172">
        <v>3</v>
      </c>
      <c r="G20" s="172">
        <v>8</v>
      </c>
      <c r="H20" s="144">
        <v>14</v>
      </c>
      <c r="I20" s="144">
        <v>2</v>
      </c>
      <c r="J20" s="144">
        <v>4</v>
      </c>
      <c r="K20" s="144">
        <v>14</v>
      </c>
      <c r="L20" s="144">
        <v>14</v>
      </c>
      <c r="M20" s="325"/>
    </row>
    <row r="21" spans="1:13" ht="19.5" customHeight="1">
      <c r="A21" s="18" t="s">
        <v>62</v>
      </c>
      <c r="B21" s="27"/>
      <c r="C21" s="134">
        <v>294</v>
      </c>
      <c r="D21" s="134">
        <v>199</v>
      </c>
      <c r="E21" s="134">
        <v>85</v>
      </c>
      <c r="F21" s="134">
        <v>61</v>
      </c>
      <c r="G21" s="134">
        <v>60</v>
      </c>
      <c r="H21" s="134">
        <v>88</v>
      </c>
      <c r="I21" s="134">
        <v>51</v>
      </c>
      <c r="J21" s="134">
        <v>35</v>
      </c>
      <c r="K21" s="134">
        <v>59</v>
      </c>
      <c r="L21" s="134">
        <v>54</v>
      </c>
      <c r="M21" s="325"/>
    </row>
    <row r="22" spans="1:13" ht="19.5" customHeight="1">
      <c r="A22" s="6"/>
      <c r="B22" s="27" t="s">
        <v>15</v>
      </c>
      <c r="C22" s="172">
        <v>270</v>
      </c>
      <c r="D22" s="172">
        <v>138</v>
      </c>
      <c r="E22" s="172">
        <v>85</v>
      </c>
      <c r="F22" s="172">
        <v>60</v>
      </c>
      <c r="G22" s="172">
        <v>43</v>
      </c>
      <c r="H22" s="144">
        <v>82</v>
      </c>
      <c r="I22" s="144">
        <v>22</v>
      </c>
      <c r="J22" s="144">
        <v>35</v>
      </c>
      <c r="K22" s="144">
        <v>31</v>
      </c>
      <c r="L22" s="144">
        <v>50</v>
      </c>
      <c r="M22" s="325"/>
    </row>
    <row r="23" spans="1:13" ht="19.5" customHeight="1">
      <c r="A23" s="6"/>
      <c r="B23" s="4" t="s">
        <v>81</v>
      </c>
      <c r="C23" s="172">
        <v>20</v>
      </c>
      <c r="D23" s="172">
        <v>58</v>
      </c>
      <c r="E23" s="204">
        <v>0</v>
      </c>
      <c r="F23" s="172">
        <v>1</v>
      </c>
      <c r="G23" s="172">
        <v>14</v>
      </c>
      <c r="H23" s="144">
        <v>5</v>
      </c>
      <c r="I23" s="144">
        <v>29</v>
      </c>
      <c r="J23" s="194">
        <v>0</v>
      </c>
      <c r="K23" s="144">
        <v>27</v>
      </c>
      <c r="L23" s="144">
        <v>2</v>
      </c>
      <c r="M23" s="325"/>
    </row>
    <row r="24" spans="1:13" ht="19.5" customHeight="1">
      <c r="A24" s="28"/>
      <c r="B24" s="31" t="s">
        <v>190</v>
      </c>
      <c r="C24" s="165">
        <v>4</v>
      </c>
      <c r="D24" s="165">
        <v>3</v>
      </c>
      <c r="E24" s="207">
        <v>0</v>
      </c>
      <c r="F24" s="207">
        <v>0</v>
      </c>
      <c r="G24" s="165">
        <v>3</v>
      </c>
      <c r="H24" s="148">
        <v>1</v>
      </c>
      <c r="I24" s="230">
        <v>0</v>
      </c>
      <c r="J24" s="230">
        <v>0</v>
      </c>
      <c r="K24" s="148">
        <v>1</v>
      </c>
      <c r="L24" s="148">
        <v>2</v>
      </c>
      <c r="M24" s="325"/>
    </row>
    <row r="25" spans="1:13" ht="19.5" customHeight="1">
      <c r="A25" s="80" t="s">
        <v>408</v>
      </c>
      <c r="B25" s="50"/>
      <c r="C25" s="51"/>
      <c r="D25" s="51"/>
      <c r="E25" s="205"/>
      <c r="F25" s="205"/>
      <c r="G25" s="205"/>
      <c r="H25" s="205"/>
      <c r="I25" s="51"/>
      <c r="J25" s="51"/>
      <c r="K25" s="51"/>
      <c r="L25" s="51"/>
      <c r="M25" s="325"/>
    </row>
    <row r="26" spans="1:12" ht="15.75" customHeight="1">
      <c r="A26" s="3"/>
      <c r="I26" s="224"/>
      <c r="J26" s="224"/>
      <c r="K26" s="224"/>
      <c r="L26" s="224"/>
    </row>
    <row r="27" ht="15.75" customHeight="1"/>
    <row r="28" ht="15" customHeight="1"/>
  </sheetData>
  <sheetProtection/>
  <mergeCells count="8">
    <mergeCell ref="M1:M25"/>
    <mergeCell ref="A3:B4"/>
    <mergeCell ref="C3:C4"/>
    <mergeCell ref="E3:H3"/>
    <mergeCell ref="A2:L2"/>
    <mergeCell ref="I3:L3"/>
    <mergeCell ref="A1:L1"/>
    <mergeCell ref="D3:D4"/>
  </mergeCells>
  <printOptions horizontalCentered="1"/>
  <pageMargins left="0.5" right="0.5" top="0.5" bottom="0.5" header="0" footer="0"/>
  <pageSetup fitToHeight="1" fitToWidth="1" horizontalDpi="600" verticalDpi="600" orientation="landscape" paperSize="9" scale="9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39.57421875" style="88" customWidth="1"/>
    <col min="2" max="11" width="11.7109375" style="88" customWidth="1"/>
    <col min="12" max="12" width="4.28125" style="88" customWidth="1"/>
    <col min="13" max="16384" width="9.140625" style="88" customWidth="1"/>
  </cols>
  <sheetData>
    <row r="1" spans="1:12" s="3" customFormat="1" ht="18" customHeight="1">
      <c r="A1" s="338" t="s">
        <v>389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25">
        <v>23</v>
      </c>
    </row>
    <row r="2" spans="1:12" s="3" customFormat="1" ht="18" customHeight="1">
      <c r="A2" s="327" t="s">
        <v>194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5"/>
    </row>
    <row r="3" spans="1:12" s="3" customFormat="1" ht="20.25" customHeight="1">
      <c r="A3" s="329" t="s">
        <v>209</v>
      </c>
      <c r="B3" s="329" t="s">
        <v>295</v>
      </c>
      <c r="C3" s="329" t="s">
        <v>293</v>
      </c>
      <c r="D3" s="331" t="s">
        <v>295</v>
      </c>
      <c r="E3" s="332"/>
      <c r="F3" s="332"/>
      <c r="G3" s="333"/>
      <c r="H3" s="326" t="s">
        <v>293</v>
      </c>
      <c r="I3" s="326"/>
      <c r="J3" s="326"/>
      <c r="K3" s="326"/>
      <c r="L3" s="325"/>
    </row>
    <row r="4" spans="1:12" s="3" customFormat="1" ht="20.25" customHeight="1">
      <c r="A4" s="330"/>
      <c r="B4" s="330"/>
      <c r="C4" s="330"/>
      <c r="D4" s="7" t="s">
        <v>298</v>
      </c>
      <c r="E4" s="7" t="s">
        <v>313</v>
      </c>
      <c r="F4" s="7" t="s">
        <v>314</v>
      </c>
      <c r="G4" s="7" t="s">
        <v>315</v>
      </c>
      <c r="H4" s="7" t="s">
        <v>298</v>
      </c>
      <c r="I4" s="7" t="s">
        <v>313</v>
      </c>
      <c r="J4" s="7" t="s">
        <v>314</v>
      </c>
      <c r="K4" s="7" t="s">
        <v>315</v>
      </c>
      <c r="L4" s="325"/>
    </row>
    <row r="5" spans="1:13" s="61" customFormat="1" ht="24" customHeight="1">
      <c r="A5" s="83" t="s">
        <v>68</v>
      </c>
      <c r="B5" s="137">
        <v>198639</v>
      </c>
      <c r="C5" s="137">
        <v>166268</v>
      </c>
      <c r="D5" s="137">
        <v>46264</v>
      </c>
      <c r="E5" s="137">
        <v>48405</v>
      </c>
      <c r="F5" s="137">
        <v>51349</v>
      </c>
      <c r="G5" s="137">
        <v>52621</v>
      </c>
      <c r="H5" s="137">
        <v>44092</v>
      </c>
      <c r="I5" s="137">
        <v>34539</v>
      </c>
      <c r="J5" s="137">
        <v>40265</v>
      </c>
      <c r="K5" s="137">
        <v>47372</v>
      </c>
      <c r="L5" s="325"/>
      <c r="M5" s="288"/>
    </row>
    <row r="6" spans="1:13" s="61" customFormat="1" ht="24" customHeight="1">
      <c r="A6" s="24" t="s">
        <v>27</v>
      </c>
      <c r="B6" s="134">
        <v>35827</v>
      </c>
      <c r="C6" s="134">
        <v>36000</v>
      </c>
      <c r="D6" s="134">
        <v>8898</v>
      </c>
      <c r="E6" s="134">
        <v>8380</v>
      </c>
      <c r="F6" s="134">
        <v>8595</v>
      </c>
      <c r="G6" s="134">
        <v>9954</v>
      </c>
      <c r="H6" s="134">
        <v>7681</v>
      </c>
      <c r="I6" s="134">
        <v>9394</v>
      </c>
      <c r="J6" s="134">
        <v>9416</v>
      </c>
      <c r="K6" s="134">
        <v>9509</v>
      </c>
      <c r="L6" s="325"/>
      <c r="M6" s="288"/>
    </row>
    <row r="7" spans="1:13" s="3" customFormat="1" ht="24" customHeight="1">
      <c r="A7" s="60" t="s">
        <v>208</v>
      </c>
      <c r="B7" s="144">
        <v>3056</v>
      </c>
      <c r="C7" s="144">
        <v>2936</v>
      </c>
      <c r="D7" s="144">
        <v>700</v>
      </c>
      <c r="E7" s="144">
        <v>650</v>
      </c>
      <c r="F7" s="144">
        <v>742</v>
      </c>
      <c r="G7" s="144">
        <v>964</v>
      </c>
      <c r="H7" s="144">
        <v>667</v>
      </c>
      <c r="I7" s="144">
        <v>837</v>
      </c>
      <c r="J7" s="144">
        <v>671</v>
      </c>
      <c r="K7" s="144">
        <v>761</v>
      </c>
      <c r="L7" s="325"/>
      <c r="M7" s="288"/>
    </row>
    <row r="8" spans="1:13" s="3" customFormat="1" ht="24" customHeight="1">
      <c r="A8" s="60" t="s">
        <v>207</v>
      </c>
      <c r="B8" s="144">
        <v>3919</v>
      </c>
      <c r="C8" s="144">
        <v>4399</v>
      </c>
      <c r="D8" s="144">
        <v>876</v>
      </c>
      <c r="E8" s="144">
        <v>1126</v>
      </c>
      <c r="F8" s="144">
        <v>880</v>
      </c>
      <c r="G8" s="144">
        <v>1037</v>
      </c>
      <c r="H8" s="144">
        <v>980</v>
      </c>
      <c r="I8" s="144">
        <v>1162</v>
      </c>
      <c r="J8" s="144">
        <v>1038</v>
      </c>
      <c r="K8" s="144">
        <v>1219</v>
      </c>
      <c r="L8" s="325"/>
      <c r="M8" s="288"/>
    </row>
    <row r="9" spans="1:13" s="3" customFormat="1" ht="24" customHeight="1">
      <c r="A9" s="60" t="s">
        <v>206</v>
      </c>
      <c r="B9" s="144">
        <v>9989</v>
      </c>
      <c r="C9" s="144">
        <v>9387</v>
      </c>
      <c r="D9" s="144">
        <v>2366</v>
      </c>
      <c r="E9" s="144">
        <v>2508</v>
      </c>
      <c r="F9" s="144">
        <v>2620</v>
      </c>
      <c r="G9" s="144">
        <v>2495</v>
      </c>
      <c r="H9" s="144">
        <v>2119</v>
      </c>
      <c r="I9" s="144">
        <v>1968</v>
      </c>
      <c r="J9" s="144">
        <v>2858</v>
      </c>
      <c r="K9" s="144">
        <v>2442</v>
      </c>
      <c r="L9" s="325"/>
      <c r="M9" s="288"/>
    </row>
    <row r="10" spans="1:13" s="3" customFormat="1" ht="24" customHeight="1">
      <c r="A10" s="60" t="s">
        <v>205</v>
      </c>
      <c r="B10" s="144">
        <v>1602</v>
      </c>
      <c r="C10" s="144">
        <v>1276</v>
      </c>
      <c r="D10" s="144">
        <v>583</v>
      </c>
      <c r="E10" s="144">
        <v>345</v>
      </c>
      <c r="F10" s="144">
        <v>336</v>
      </c>
      <c r="G10" s="144">
        <v>338</v>
      </c>
      <c r="H10" s="144">
        <v>307</v>
      </c>
      <c r="I10" s="144">
        <v>323</v>
      </c>
      <c r="J10" s="144">
        <v>340</v>
      </c>
      <c r="K10" s="144">
        <v>306</v>
      </c>
      <c r="L10" s="325"/>
      <c r="M10" s="288"/>
    </row>
    <row r="11" spans="1:13" s="3" customFormat="1" ht="24" customHeight="1">
      <c r="A11" s="60" t="s">
        <v>204</v>
      </c>
      <c r="B11" s="144">
        <v>1740</v>
      </c>
      <c r="C11" s="144">
        <v>2155</v>
      </c>
      <c r="D11" s="144">
        <v>421</v>
      </c>
      <c r="E11" s="144">
        <v>468</v>
      </c>
      <c r="F11" s="144">
        <v>420</v>
      </c>
      <c r="G11" s="144">
        <v>431</v>
      </c>
      <c r="H11" s="144">
        <v>458</v>
      </c>
      <c r="I11" s="144">
        <v>837</v>
      </c>
      <c r="J11" s="144">
        <v>457</v>
      </c>
      <c r="K11" s="144">
        <v>403</v>
      </c>
      <c r="L11" s="325"/>
      <c r="M11" s="288"/>
    </row>
    <row r="12" spans="1:13" s="3" customFormat="1" ht="24" customHeight="1">
      <c r="A12" s="60" t="s">
        <v>203</v>
      </c>
      <c r="B12" s="144">
        <v>13</v>
      </c>
      <c r="C12" s="144">
        <v>16</v>
      </c>
      <c r="D12" s="144">
        <v>3</v>
      </c>
      <c r="E12" s="144">
        <v>3</v>
      </c>
      <c r="F12" s="144">
        <v>2</v>
      </c>
      <c r="G12" s="144">
        <v>5</v>
      </c>
      <c r="H12" s="144">
        <v>4</v>
      </c>
      <c r="I12" s="144">
        <v>6</v>
      </c>
      <c r="J12" s="144">
        <v>3</v>
      </c>
      <c r="K12" s="144">
        <v>3</v>
      </c>
      <c r="L12" s="325"/>
      <c r="M12" s="288"/>
    </row>
    <row r="13" spans="1:13" s="3" customFormat="1" ht="24" customHeight="1">
      <c r="A13" s="60" t="s">
        <v>202</v>
      </c>
      <c r="B13" s="144">
        <v>1935</v>
      </c>
      <c r="C13" s="144">
        <v>2229</v>
      </c>
      <c r="D13" s="144">
        <v>448</v>
      </c>
      <c r="E13" s="144">
        <v>441</v>
      </c>
      <c r="F13" s="144">
        <v>461</v>
      </c>
      <c r="G13" s="144">
        <v>585</v>
      </c>
      <c r="H13" s="144">
        <v>420</v>
      </c>
      <c r="I13" s="144">
        <v>534</v>
      </c>
      <c r="J13" s="144">
        <v>591</v>
      </c>
      <c r="K13" s="144">
        <v>684</v>
      </c>
      <c r="L13" s="325"/>
      <c r="M13" s="288"/>
    </row>
    <row r="14" spans="1:13" s="3" customFormat="1" ht="24" customHeight="1">
      <c r="A14" s="60" t="s">
        <v>201</v>
      </c>
      <c r="B14" s="144">
        <v>3864</v>
      </c>
      <c r="C14" s="144">
        <v>4116</v>
      </c>
      <c r="D14" s="144">
        <v>970</v>
      </c>
      <c r="E14" s="144">
        <v>1040</v>
      </c>
      <c r="F14" s="144">
        <v>923</v>
      </c>
      <c r="G14" s="144">
        <v>931</v>
      </c>
      <c r="H14" s="144">
        <v>1048</v>
      </c>
      <c r="I14" s="144">
        <v>1352</v>
      </c>
      <c r="J14" s="144">
        <v>844</v>
      </c>
      <c r="K14" s="144">
        <v>872</v>
      </c>
      <c r="L14" s="325"/>
      <c r="M14" s="288"/>
    </row>
    <row r="15" spans="1:13" s="3" customFormat="1" ht="24" customHeight="1">
      <c r="A15" s="60" t="s">
        <v>196</v>
      </c>
      <c r="B15" s="144">
        <v>9709</v>
      </c>
      <c r="C15" s="144">
        <v>9486</v>
      </c>
      <c r="D15" s="144">
        <v>2531</v>
      </c>
      <c r="E15" s="144">
        <v>1799</v>
      </c>
      <c r="F15" s="144">
        <v>2211</v>
      </c>
      <c r="G15" s="144">
        <v>3168</v>
      </c>
      <c r="H15" s="144">
        <v>1678</v>
      </c>
      <c r="I15" s="144">
        <v>2375</v>
      </c>
      <c r="J15" s="144">
        <v>2614</v>
      </c>
      <c r="K15" s="144">
        <v>2819</v>
      </c>
      <c r="L15" s="325"/>
      <c r="M15" s="288"/>
    </row>
    <row r="16" spans="1:13" s="61" customFormat="1" ht="24" customHeight="1">
      <c r="A16" s="24" t="s">
        <v>31</v>
      </c>
      <c r="B16" s="134">
        <v>4053</v>
      </c>
      <c r="C16" s="134">
        <v>3618</v>
      </c>
      <c r="D16" s="134">
        <v>765</v>
      </c>
      <c r="E16" s="134">
        <v>1054</v>
      </c>
      <c r="F16" s="134">
        <v>934</v>
      </c>
      <c r="G16" s="134">
        <v>1300</v>
      </c>
      <c r="H16" s="134">
        <v>695</v>
      </c>
      <c r="I16" s="134">
        <v>1042</v>
      </c>
      <c r="J16" s="134">
        <v>800</v>
      </c>
      <c r="K16" s="134">
        <v>1081</v>
      </c>
      <c r="L16" s="325"/>
      <c r="M16" s="288"/>
    </row>
    <row r="17" spans="1:13" s="3" customFormat="1" ht="24" customHeight="1">
      <c r="A17" s="60" t="s">
        <v>200</v>
      </c>
      <c r="B17" s="144">
        <v>1876</v>
      </c>
      <c r="C17" s="144">
        <v>1529</v>
      </c>
      <c r="D17" s="144">
        <v>402</v>
      </c>
      <c r="E17" s="144">
        <v>437</v>
      </c>
      <c r="F17" s="144">
        <v>449</v>
      </c>
      <c r="G17" s="144">
        <v>588</v>
      </c>
      <c r="H17" s="144">
        <v>359</v>
      </c>
      <c r="I17" s="144">
        <v>381</v>
      </c>
      <c r="J17" s="144">
        <v>300</v>
      </c>
      <c r="K17" s="144">
        <v>489</v>
      </c>
      <c r="L17" s="325"/>
      <c r="M17" s="288"/>
    </row>
    <row r="18" spans="1:13" s="3" customFormat="1" ht="24" customHeight="1">
      <c r="A18" s="60" t="s">
        <v>199</v>
      </c>
      <c r="B18" s="144">
        <v>2177</v>
      </c>
      <c r="C18" s="144">
        <v>2089</v>
      </c>
      <c r="D18" s="144">
        <v>363</v>
      </c>
      <c r="E18" s="144">
        <v>617</v>
      </c>
      <c r="F18" s="144">
        <v>485</v>
      </c>
      <c r="G18" s="144">
        <v>712</v>
      </c>
      <c r="H18" s="144">
        <v>336</v>
      </c>
      <c r="I18" s="144">
        <v>661</v>
      </c>
      <c r="J18" s="144">
        <v>500</v>
      </c>
      <c r="K18" s="144">
        <v>592</v>
      </c>
      <c r="L18" s="325"/>
      <c r="M18" s="288"/>
    </row>
    <row r="19" spans="1:13" s="61" customFormat="1" ht="24" customHeight="1">
      <c r="A19" s="84" t="s">
        <v>28</v>
      </c>
      <c r="B19" s="134">
        <v>4998</v>
      </c>
      <c r="C19" s="134">
        <v>3871</v>
      </c>
      <c r="D19" s="134">
        <v>1438</v>
      </c>
      <c r="E19" s="134">
        <v>1054</v>
      </c>
      <c r="F19" s="134">
        <v>1219</v>
      </c>
      <c r="G19" s="134">
        <v>1287</v>
      </c>
      <c r="H19" s="134">
        <v>1079</v>
      </c>
      <c r="I19" s="134">
        <v>779</v>
      </c>
      <c r="J19" s="134">
        <v>918</v>
      </c>
      <c r="K19" s="134">
        <v>1095</v>
      </c>
      <c r="L19" s="325"/>
      <c r="M19" s="288"/>
    </row>
    <row r="20" spans="1:13" s="3" customFormat="1" ht="24" customHeight="1">
      <c r="A20" s="60" t="s">
        <v>198</v>
      </c>
      <c r="B20" s="144">
        <v>998</v>
      </c>
      <c r="C20" s="144">
        <v>864</v>
      </c>
      <c r="D20" s="144">
        <v>216</v>
      </c>
      <c r="E20" s="144">
        <v>272</v>
      </c>
      <c r="F20" s="144">
        <v>275</v>
      </c>
      <c r="G20" s="144">
        <v>235</v>
      </c>
      <c r="H20" s="144">
        <v>195</v>
      </c>
      <c r="I20" s="144">
        <v>166</v>
      </c>
      <c r="J20" s="144">
        <v>236</v>
      </c>
      <c r="K20" s="144">
        <v>267</v>
      </c>
      <c r="L20" s="325"/>
      <c r="M20" s="288"/>
    </row>
    <row r="21" spans="1:13" s="3" customFormat="1" ht="24" customHeight="1">
      <c r="A21" s="60" t="s">
        <v>197</v>
      </c>
      <c r="B21" s="144">
        <v>2493</v>
      </c>
      <c r="C21" s="144">
        <v>1517</v>
      </c>
      <c r="D21" s="144">
        <v>879</v>
      </c>
      <c r="E21" s="144">
        <v>429</v>
      </c>
      <c r="F21" s="144">
        <v>591</v>
      </c>
      <c r="G21" s="144">
        <v>594</v>
      </c>
      <c r="H21" s="144">
        <v>443</v>
      </c>
      <c r="I21" s="144">
        <v>338</v>
      </c>
      <c r="J21" s="144">
        <v>278</v>
      </c>
      <c r="K21" s="144">
        <v>458</v>
      </c>
      <c r="L21" s="325"/>
      <c r="M21" s="288"/>
    </row>
    <row r="22" spans="1:13" s="3" customFormat="1" ht="24" customHeight="1">
      <c r="A22" s="60" t="s">
        <v>196</v>
      </c>
      <c r="B22" s="144">
        <v>1507</v>
      </c>
      <c r="C22" s="144">
        <v>1490</v>
      </c>
      <c r="D22" s="144">
        <v>343</v>
      </c>
      <c r="E22" s="144">
        <v>353</v>
      </c>
      <c r="F22" s="144">
        <v>353</v>
      </c>
      <c r="G22" s="144">
        <v>458</v>
      </c>
      <c r="H22" s="144">
        <v>441</v>
      </c>
      <c r="I22" s="144">
        <v>275</v>
      </c>
      <c r="J22" s="144">
        <v>404</v>
      </c>
      <c r="K22" s="144">
        <v>370</v>
      </c>
      <c r="L22" s="325"/>
      <c r="M22" s="288"/>
    </row>
    <row r="23" spans="1:13" s="3" customFormat="1" ht="24" customHeight="1">
      <c r="A23" s="24" t="s">
        <v>212</v>
      </c>
      <c r="B23" s="134">
        <v>36373</v>
      </c>
      <c r="C23" s="134">
        <v>24902</v>
      </c>
      <c r="D23" s="134">
        <v>9033</v>
      </c>
      <c r="E23" s="134">
        <v>8818</v>
      </c>
      <c r="F23" s="134">
        <v>9838</v>
      </c>
      <c r="G23" s="134">
        <v>8684</v>
      </c>
      <c r="H23" s="134">
        <v>10624</v>
      </c>
      <c r="I23" s="134">
        <v>3989</v>
      </c>
      <c r="J23" s="134">
        <v>4676</v>
      </c>
      <c r="K23" s="134">
        <v>5613</v>
      </c>
      <c r="L23" s="325"/>
      <c r="M23" s="288"/>
    </row>
    <row r="24" spans="1:13" ht="24" customHeight="1">
      <c r="A24" s="60" t="s">
        <v>211</v>
      </c>
      <c r="B24" s="144">
        <v>30645</v>
      </c>
      <c r="C24" s="144">
        <v>20876</v>
      </c>
      <c r="D24" s="144">
        <v>7051</v>
      </c>
      <c r="E24" s="144">
        <v>7316</v>
      </c>
      <c r="F24" s="144">
        <v>8736</v>
      </c>
      <c r="G24" s="144">
        <v>7542</v>
      </c>
      <c r="H24" s="144">
        <v>9295</v>
      </c>
      <c r="I24" s="144">
        <v>2865</v>
      </c>
      <c r="J24" s="144">
        <v>4053</v>
      </c>
      <c r="K24" s="144">
        <v>4663</v>
      </c>
      <c r="L24" s="325"/>
      <c r="M24" s="288"/>
    </row>
    <row r="25" spans="1:13" ht="24" customHeight="1">
      <c r="A25" s="60" t="s">
        <v>210</v>
      </c>
      <c r="B25" s="144">
        <v>3100</v>
      </c>
      <c r="C25" s="144">
        <v>1385</v>
      </c>
      <c r="D25" s="144">
        <v>887</v>
      </c>
      <c r="E25" s="144">
        <v>854</v>
      </c>
      <c r="F25" s="144">
        <v>735</v>
      </c>
      <c r="G25" s="144">
        <v>624</v>
      </c>
      <c r="H25" s="144">
        <v>508</v>
      </c>
      <c r="I25" s="144">
        <v>247</v>
      </c>
      <c r="J25" s="144">
        <v>347</v>
      </c>
      <c r="K25" s="144">
        <v>283</v>
      </c>
      <c r="L25" s="325"/>
      <c r="M25" s="288"/>
    </row>
    <row r="26" spans="1:13" ht="24" customHeight="1">
      <c r="A26" s="64" t="s">
        <v>196</v>
      </c>
      <c r="B26" s="148">
        <v>2628</v>
      </c>
      <c r="C26" s="148">
        <v>2641</v>
      </c>
      <c r="D26" s="148">
        <v>1095</v>
      </c>
      <c r="E26" s="148">
        <v>648</v>
      </c>
      <c r="F26" s="148">
        <v>367</v>
      </c>
      <c r="G26" s="148">
        <v>518</v>
      </c>
      <c r="H26" s="148">
        <v>821</v>
      </c>
      <c r="I26" s="148">
        <v>877</v>
      </c>
      <c r="J26" s="148">
        <v>276</v>
      </c>
      <c r="K26" s="148">
        <v>667</v>
      </c>
      <c r="L26" s="325"/>
      <c r="M26" s="288"/>
    </row>
    <row r="27" spans="1:13" ht="18" customHeight="1">
      <c r="A27" s="356" t="s">
        <v>302</v>
      </c>
      <c r="B27" s="340"/>
      <c r="C27" s="103"/>
      <c r="D27" s="103"/>
      <c r="E27" s="103"/>
      <c r="F27" s="103"/>
      <c r="G27" s="103"/>
      <c r="H27" s="103"/>
      <c r="I27" s="103"/>
      <c r="J27" s="103"/>
      <c r="K27" s="103"/>
      <c r="L27" s="325"/>
      <c r="M27" s="288"/>
    </row>
  </sheetData>
  <sheetProtection/>
  <mergeCells count="9">
    <mergeCell ref="A1:K1"/>
    <mergeCell ref="L1:L27"/>
    <mergeCell ref="A2:K2"/>
    <mergeCell ref="A3:A4"/>
    <mergeCell ref="B3:B4"/>
    <mergeCell ref="D3:G3"/>
    <mergeCell ref="H3:K3"/>
    <mergeCell ref="A27:B27"/>
    <mergeCell ref="C3:C4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39.57421875" style="3" customWidth="1"/>
    <col min="2" max="11" width="12.140625" style="3" customWidth="1"/>
    <col min="12" max="12" width="6.57421875" style="3" customWidth="1"/>
    <col min="13" max="13" width="10.140625" style="3" bestFit="1" customWidth="1"/>
    <col min="14" max="16384" width="9.140625" style="3" customWidth="1"/>
  </cols>
  <sheetData>
    <row r="1" spans="1:12" ht="18" customHeight="1">
      <c r="A1" s="357" t="s">
        <v>390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25">
        <v>24</v>
      </c>
    </row>
    <row r="2" spans="1:12" ht="18" customHeight="1">
      <c r="A2" s="327" t="s">
        <v>194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5"/>
    </row>
    <row r="3" spans="1:12" ht="24" customHeight="1">
      <c r="A3" s="20" t="s">
        <v>209</v>
      </c>
      <c r="B3" s="329" t="s">
        <v>295</v>
      </c>
      <c r="C3" s="329" t="s">
        <v>293</v>
      </c>
      <c r="D3" s="331" t="s">
        <v>295</v>
      </c>
      <c r="E3" s="332"/>
      <c r="F3" s="332"/>
      <c r="G3" s="333"/>
      <c r="H3" s="326" t="s">
        <v>293</v>
      </c>
      <c r="I3" s="326"/>
      <c r="J3" s="326"/>
      <c r="K3" s="326"/>
      <c r="L3" s="325"/>
    </row>
    <row r="4" spans="1:12" ht="22.5" customHeight="1">
      <c r="A4" s="111"/>
      <c r="B4" s="330"/>
      <c r="C4" s="330"/>
      <c r="D4" s="7" t="s">
        <v>298</v>
      </c>
      <c r="E4" s="7" t="s">
        <v>313</v>
      </c>
      <c r="F4" s="7" t="s">
        <v>314</v>
      </c>
      <c r="G4" s="7" t="s">
        <v>315</v>
      </c>
      <c r="H4" s="7" t="s">
        <v>298</v>
      </c>
      <c r="I4" s="7" t="s">
        <v>313</v>
      </c>
      <c r="J4" s="7" t="s">
        <v>314</v>
      </c>
      <c r="K4" s="7" t="s">
        <v>315</v>
      </c>
      <c r="L4" s="325"/>
    </row>
    <row r="5" spans="1:13" s="61" customFormat="1" ht="25.5" customHeight="1">
      <c r="A5" s="24" t="s">
        <v>338</v>
      </c>
      <c r="B5" s="134">
        <v>1296</v>
      </c>
      <c r="C5" s="134">
        <v>1412</v>
      </c>
      <c r="D5" s="161">
        <v>221</v>
      </c>
      <c r="E5" s="161">
        <v>378</v>
      </c>
      <c r="F5" s="161">
        <v>300</v>
      </c>
      <c r="G5" s="161">
        <v>397</v>
      </c>
      <c r="H5" s="134">
        <v>349</v>
      </c>
      <c r="I5" s="134">
        <v>463</v>
      </c>
      <c r="J5" s="134">
        <v>327</v>
      </c>
      <c r="K5" s="134">
        <v>273</v>
      </c>
      <c r="L5" s="325"/>
      <c r="M5" s="196"/>
    </row>
    <row r="6" spans="1:13" ht="25.5" customHeight="1">
      <c r="A6" s="60" t="s">
        <v>339</v>
      </c>
      <c r="B6" s="144">
        <v>1126</v>
      </c>
      <c r="C6" s="144">
        <v>1309</v>
      </c>
      <c r="D6" s="144">
        <v>179</v>
      </c>
      <c r="E6" s="144">
        <v>327</v>
      </c>
      <c r="F6" s="144">
        <v>277</v>
      </c>
      <c r="G6" s="144">
        <v>343</v>
      </c>
      <c r="H6" s="144">
        <v>337</v>
      </c>
      <c r="I6" s="144">
        <v>449</v>
      </c>
      <c r="J6" s="144">
        <v>280</v>
      </c>
      <c r="K6" s="144">
        <v>243</v>
      </c>
      <c r="L6" s="325"/>
      <c r="M6" s="196"/>
    </row>
    <row r="7" spans="1:13" ht="25.5" customHeight="1">
      <c r="A7" s="60" t="s">
        <v>196</v>
      </c>
      <c r="B7" s="144">
        <v>170</v>
      </c>
      <c r="C7" s="144">
        <v>103</v>
      </c>
      <c r="D7" s="144">
        <v>42</v>
      </c>
      <c r="E7" s="144">
        <v>51</v>
      </c>
      <c r="F7" s="144">
        <v>23</v>
      </c>
      <c r="G7" s="144">
        <v>54</v>
      </c>
      <c r="H7" s="144">
        <v>12</v>
      </c>
      <c r="I7" s="144">
        <v>14</v>
      </c>
      <c r="J7" s="144">
        <v>47</v>
      </c>
      <c r="K7" s="144">
        <v>30</v>
      </c>
      <c r="L7" s="325"/>
      <c r="M7" s="196"/>
    </row>
    <row r="8" spans="1:13" ht="25.5" customHeight="1">
      <c r="A8" s="24" t="s">
        <v>253</v>
      </c>
      <c r="B8" s="134">
        <v>17325</v>
      </c>
      <c r="C8" s="134">
        <v>16651</v>
      </c>
      <c r="D8" s="134">
        <v>4157</v>
      </c>
      <c r="E8" s="134">
        <v>4394</v>
      </c>
      <c r="F8" s="134">
        <v>4392</v>
      </c>
      <c r="G8" s="134">
        <v>4382</v>
      </c>
      <c r="H8" s="134">
        <v>3684</v>
      </c>
      <c r="I8" s="134">
        <v>3663</v>
      </c>
      <c r="J8" s="134">
        <v>4280</v>
      </c>
      <c r="K8" s="134">
        <v>5024</v>
      </c>
      <c r="L8" s="325"/>
      <c r="M8" s="196"/>
    </row>
    <row r="9" spans="1:13" s="61" customFormat="1" ht="25.5" customHeight="1">
      <c r="A9" s="60" t="s">
        <v>340</v>
      </c>
      <c r="B9" s="144">
        <v>1294</v>
      </c>
      <c r="C9" s="144">
        <v>1138</v>
      </c>
      <c r="D9" s="144">
        <v>305</v>
      </c>
      <c r="E9" s="144">
        <v>340</v>
      </c>
      <c r="F9" s="144">
        <v>326</v>
      </c>
      <c r="G9" s="144">
        <v>323</v>
      </c>
      <c r="H9" s="144">
        <v>265</v>
      </c>
      <c r="I9" s="144">
        <v>238</v>
      </c>
      <c r="J9" s="144">
        <v>264</v>
      </c>
      <c r="K9" s="144">
        <v>371</v>
      </c>
      <c r="L9" s="325"/>
      <c r="M9" s="196"/>
    </row>
    <row r="10" spans="1:13" ht="25.5" customHeight="1">
      <c r="A10" s="60" t="s">
        <v>341</v>
      </c>
      <c r="B10" s="144">
        <v>5375</v>
      </c>
      <c r="C10" s="144">
        <v>6091</v>
      </c>
      <c r="D10" s="144">
        <v>1369</v>
      </c>
      <c r="E10" s="144">
        <v>1340</v>
      </c>
      <c r="F10" s="144">
        <v>1250</v>
      </c>
      <c r="G10" s="144">
        <v>1416</v>
      </c>
      <c r="H10" s="144">
        <v>1434</v>
      </c>
      <c r="I10" s="144">
        <v>1307</v>
      </c>
      <c r="J10" s="144">
        <v>1716</v>
      </c>
      <c r="K10" s="144">
        <v>1634</v>
      </c>
      <c r="L10" s="325"/>
      <c r="M10" s="196"/>
    </row>
    <row r="11" spans="1:13" ht="25.5" customHeight="1">
      <c r="A11" s="60" t="s">
        <v>342</v>
      </c>
      <c r="B11" s="144">
        <v>438</v>
      </c>
      <c r="C11" s="144">
        <v>379</v>
      </c>
      <c r="D11" s="144">
        <v>74</v>
      </c>
      <c r="E11" s="144">
        <v>124</v>
      </c>
      <c r="F11" s="144">
        <v>87</v>
      </c>
      <c r="G11" s="144">
        <v>153</v>
      </c>
      <c r="H11" s="144">
        <v>56</v>
      </c>
      <c r="I11" s="144">
        <v>79</v>
      </c>
      <c r="J11" s="144">
        <v>120</v>
      </c>
      <c r="K11" s="144">
        <v>124</v>
      </c>
      <c r="L11" s="325"/>
      <c r="M11" s="196"/>
    </row>
    <row r="12" spans="1:13" s="61" customFormat="1" ht="25.5" customHeight="1">
      <c r="A12" s="60" t="s">
        <v>343</v>
      </c>
      <c r="B12" s="144">
        <v>1871</v>
      </c>
      <c r="C12" s="144">
        <v>1493</v>
      </c>
      <c r="D12" s="144">
        <v>430</v>
      </c>
      <c r="E12" s="144">
        <v>462</v>
      </c>
      <c r="F12" s="144">
        <v>513</v>
      </c>
      <c r="G12" s="144">
        <v>466</v>
      </c>
      <c r="H12" s="144">
        <v>362</v>
      </c>
      <c r="I12" s="144">
        <v>304</v>
      </c>
      <c r="J12" s="144">
        <v>358</v>
      </c>
      <c r="K12" s="144">
        <v>469</v>
      </c>
      <c r="L12" s="325"/>
      <c r="M12" s="196"/>
    </row>
    <row r="13" spans="1:13" ht="25.5" customHeight="1">
      <c r="A13" s="60" t="s">
        <v>344</v>
      </c>
      <c r="B13" s="144">
        <v>1641</v>
      </c>
      <c r="C13" s="144">
        <v>1322</v>
      </c>
      <c r="D13" s="144">
        <v>391</v>
      </c>
      <c r="E13" s="144">
        <v>400</v>
      </c>
      <c r="F13" s="144">
        <v>504</v>
      </c>
      <c r="G13" s="144">
        <v>346</v>
      </c>
      <c r="H13" s="144">
        <v>281</v>
      </c>
      <c r="I13" s="144">
        <v>325</v>
      </c>
      <c r="J13" s="144">
        <v>341</v>
      </c>
      <c r="K13" s="144">
        <v>375</v>
      </c>
      <c r="L13" s="325"/>
      <c r="M13" s="196"/>
    </row>
    <row r="14" spans="1:13" ht="25.5" customHeight="1">
      <c r="A14" s="60" t="s">
        <v>196</v>
      </c>
      <c r="B14" s="144">
        <v>6706</v>
      </c>
      <c r="C14" s="144">
        <v>6228</v>
      </c>
      <c r="D14" s="144">
        <v>1588</v>
      </c>
      <c r="E14" s="144">
        <v>1728</v>
      </c>
      <c r="F14" s="144">
        <v>1712</v>
      </c>
      <c r="G14" s="144">
        <v>1678</v>
      </c>
      <c r="H14" s="144">
        <v>1286</v>
      </c>
      <c r="I14" s="144">
        <v>1410</v>
      </c>
      <c r="J14" s="144">
        <v>1481</v>
      </c>
      <c r="K14" s="144">
        <v>2051</v>
      </c>
      <c r="L14" s="325"/>
      <c r="M14" s="196"/>
    </row>
    <row r="15" spans="1:13" ht="25.5" customHeight="1">
      <c r="A15" s="84" t="s">
        <v>345</v>
      </c>
      <c r="B15" s="134">
        <v>31906</v>
      </c>
      <c r="C15" s="134">
        <v>26851</v>
      </c>
      <c r="D15" s="134">
        <v>7845</v>
      </c>
      <c r="E15" s="134">
        <v>8252</v>
      </c>
      <c r="F15" s="134">
        <v>7969</v>
      </c>
      <c r="G15" s="134">
        <v>7840</v>
      </c>
      <c r="H15" s="134">
        <v>6162</v>
      </c>
      <c r="I15" s="134">
        <v>5568</v>
      </c>
      <c r="J15" s="134">
        <v>6996</v>
      </c>
      <c r="K15" s="134">
        <v>8125</v>
      </c>
      <c r="L15" s="325"/>
      <c r="M15" s="196"/>
    </row>
    <row r="16" spans="1:13" ht="25.5" customHeight="1">
      <c r="A16" s="60" t="s">
        <v>346</v>
      </c>
      <c r="B16" s="144">
        <v>2445</v>
      </c>
      <c r="C16" s="144">
        <v>2031</v>
      </c>
      <c r="D16" s="144">
        <v>558</v>
      </c>
      <c r="E16" s="144">
        <v>631</v>
      </c>
      <c r="F16" s="144">
        <v>650</v>
      </c>
      <c r="G16" s="144">
        <v>606</v>
      </c>
      <c r="H16" s="144">
        <v>469</v>
      </c>
      <c r="I16" s="144">
        <v>528</v>
      </c>
      <c r="J16" s="144">
        <v>460</v>
      </c>
      <c r="K16" s="144">
        <v>574</v>
      </c>
      <c r="L16" s="325"/>
      <c r="M16" s="196"/>
    </row>
    <row r="17" spans="1:13" ht="25.5" customHeight="1">
      <c r="A17" s="60" t="s">
        <v>347</v>
      </c>
      <c r="B17" s="144">
        <v>2383</v>
      </c>
      <c r="C17" s="144">
        <v>2071</v>
      </c>
      <c r="D17" s="144">
        <v>531</v>
      </c>
      <c r="E17" s="144">
        <v>708</v>
      </c>
      <c r="F17" s="144">
        <v>632</v>
      </c>
      <c r="G17" s="144">
        <v>512</v>
      </c>
      <c r="H17" s="144">
        <v>415</v>
      </c>
      <c r="I17" s="144">
        <v>370</v>
      </c>
      <c r="J17" s="144">
        <v>581</v>
      </c>
      <c r="K17" s="144">
        <v>705</v>
      </c>
      <c r="L17" s="325"/>
      <c r="M17" s="196"/>
    </row>
    <row r="18" spans="1:13" ht="25.5" customHeight="1">
      <c r="A18" s="60" t="s">
        <v>348</v>
      </c>
      <c r="B18" s="144">
        <v>2425</v>
      </c>
      <c r="C18" s="144">
        <v>1444</v>
      </c>
      <c r="D18" s="144">
        <v>570</v>
      </c>
      <c r="E18" s="144">
        <v>677</v>
      </c>
      <c r="F18" s="144">
        <v>552</v>
      </c>
      <c r="G18" s="144">
        <v>626</v>
      </c>
      <c r="H18" s="144">
        <v>465</v>
      </c>
      <c r="I18" s="144">
        <v>466</v>
      </c>
      <c r="J18" s="144">
        <v>211</v>
      </c>
      <c r="K18" s="144">
        <v>302</v>
      </c>
      <c r="L18" s="325"/>
      <c r="M18" s="196"/>
    </row>
    <row r="19" spans="1:13" ht="25.5" customHeight="1">
      <c r="A19" s="60" t="s">
        <v>349</v>
      </c>
      <c r="B19" s="144">
        <v>2772</v>
      </c>
      <c r="C19" s="144">
        <v>2911</v>
      </c>
      <c r="D19" s="144">
        <v>574</v>
      </c>
      <c r="E19" s="144">
        <v>704</v>
      </c>
      <c r="F19" s="144">
        <v>708</v>
      </c>
      <c r="G19" s="144">
        <v>786</v>
      </c>
      <c r="H19" s="144">
        <v>488</v>
      </c>
      <c r="I19" s="144">
        <v>1009</v>
      </c>
      <c r="J19" s="144">
        <v>603</v>
      </c>
      <c r="K19" s="144">
        <v>811</v>
      </c>
      <c r="L19" s="325"/>
      <c r="M19" s="196"/>
    </row>
    <row r="20" spans="1:13" ht="25.5" customHeight="1">
      <c r="A20" s="60" t="s">
        <v>350</v>
      </c>
      <c r="B20" s="144">
        <v>1744</v>
      </c>
      <c r="C20" s="144">
        <v>1652</v>
      </c>
      <c r="D20" s="144">
        <v>425</v>
      </c>
      <c r="E20" s="144">
        <v>411</v>
      </c>
      <c r="F20" s="144">
        <v>486</v>
      </c>
      <c r="G20" s="144">
        <v>422</v>
      </c>
      <c r="H20" s="144">
        <v>421</v>
      </c>
      <c r="I20" s="144">
        <v>135</v>
      </c>
      <c r="J20" s="144">
        <v>558</v>
      </c>
      <c r="K20" s="144">
        <v>538</v>
      </c>
      <c r="L20" s="325"/>
      <c r="M20" s="196"/>
    </row>
    <row r="21" spans="1:13" ht="25.5" customHeight="1">
      <c r="A21" s="60" t="s">
        <v>351</v>
      </c>
      <c r="B21" s="144">
        <v>3284</v>
      </c>
      <c r="C21" s="144">
        <v>1907</v>
      </c>
      <c r="D21" s="144">
        <v>826</v>
      </c>
      <c r="E21" s="144">
        <v>839</v>
      </c>
      <c r="F21" s="144">
        <v>807</v>
      </c>
      <c r="G21" s="144">
        <v>812</v>
      </c>
      <c r="H21" s="144">
        <v>596</v>
      </c>
      <c r="I21" s="144">
        <v>145</v>
      </c>
      <c r="J21" s="144">
        <v>709</v>
      </c>
      <c r="K21" s="144">
        <v>457</v>
      </c>
      <c r="L21" s="325"/>
      <c r="M21" s="196"/>
    </row>
    <row r="22" spans="1:13" ht="25.5" customHeight="1">
      <c r="A22" s="60" t="s">
        <v>352</v>
      </c>
      <c r="B22" s="144">
        <v>4081</v>
      </c>
      <c r="C22" s="144">
        <v>3813</v>
      </c>
      <c r="D22" s="144">
        <v>1144</v>
      </c>
      <c r="E22" s="144">
        <v>1092</v>
      </c>
      <c r="F22" s="144">
        <v>915</v>
      </c>
      <c r="G22" s="144">
        <v>930</v>
      </c>
      <c r="H22" s="144">
        <v>949</v>
      </c>
      <c r="I22" s="144">
        <v>799</v>
      </c>
      <c r="J22" s="144">
        <v>991</v>
      </c>
      <c r="K22" s="144">
        <v>1074</v>
      </c>
      <c r="L22" s="325"/>
      <c r="M22" s="196"/>
    </row>
    <row r="23" spans="1:13" ht="25.5" customHeight="1">
      <c r="A23" s="60" t="s">
        <v>353</v>
      </c>
      <c r="B23" s="144">
        <v>5799</v>
      </c>
      <c r="C23" s="144">
        <v>4764</v>
      </c>
      <c r="D23" s="144">
        <v>1683</v>
      </c>
      <c r="E23" s="144">
        <v>1390</v>
      </c>
      <c r="F23" s="144">
        <v>1373</v>
      </c>
      <c r="G23" s="144">
        <v>1353</v>
      </c>
      <c r="H23" s="144">
        <v>1049</v>
      </c>
      <c r="I23" s="144">
        <v>957</v>
      </c>
      <c r="J23" s="144">
        <v>1313</v>
      </c>
      <c r="K23" s="144">
        <v>1445</v>
      </c>
      <c r="L23" s="325"/>
      <c r="M23" s="196"/>
    </row>
    <row r="24" spans="1:13" ht="25.5" customHeight="1">
      <c r="A24" s="64" t="s">
        <v>196</v>
      </c>
      <c r="B24" s="148">
        <v>6973</v>
      </c>
      <c r="C24" s="148">
        <v>6258</v>
      </c>
      <c r="D24" s="148">
        <v>1534</v>
      </c>
      <c r="E24" s="148">
        <v>1800</v>
      </c>
      <c r="F24" s="148">
        <v>1846</v>
      </c>
      <c r="G24" s="144">
        <v>1793</v>
      </c>
      <c r="H24" s="148">
        <v>1310</v>
      </c>
      <c r="I24" s="148">
        <v>1159</v>
      </c>
      <c r="J24" s="148">
        <v>1570</v>
      </c>
      <c r="K24" s="148">
        <v>2219</v>
      </c>
      <c r="L24" s="325"/>
      <c r="M24" s="196"/>
    </row>
    <row r="25" spans="1:12" ht="18" customHeight="1">
      <c r="A25" s="356" t="s">
        <v>302</v>
      </c>
      <c r="B25" s="340"/>
      <c r="C25" s="315"/>
      <c r="D25" s="233"/>
      <c r="E25" s="233"/>
      <c r="F25" s="233"/>
      <c r="G25" s="233"/>
      <c r="H25" s="199"/>
      <c r="I25" s="199"/>
      <c r="J25" s="199"/>
      <c r="K25" s="199"/>
      <c r="L25" s="325"/>
    </row>
    <row r="26" spans="2:11" ht="12.75">
      <c r="B26" s="40"/>
      <c r="C26" s="40"/>
      <c r="D26" s="40"/>
      <c r="E26" s="40"/>
      <c r="F26" s="40"/>
      <c r="G26" s="40"/>
      <c r="H26" s="40"/>
      <c r="I26" s="40"/>
      <c r="J26" s="40"/>
      <c r="K26" s="40"/>
    </row>
  </sheetData>
  <sheetProtection/>
  <mergeCells count="8">
    <mergeCell ref="A2:K2"/>
    <mergeCell ref="A1:K1"/>
    <mergeCell ref="D3:G3"/>
    <mergeCell ref="H3:K3"/>
    <mergeCell ref="L1:L25"/>
    <mergeCell ref="B3:B4"/>
    <mergeCell ref="A25:B25"/>
    <mergeCell ref="C3:C4"/>
  </mergeCells>
  <printOptions horizontalCentered="1"/>
  <pageMargins left="0.25" right="0.25" top="0.5" bottom="0.5" header="0" footer="0"/>
  <pageSetup fitToHeight="1" fitToWidth="1" horizontalDpi="600" verticalDpi="600" orientation="landscape" paperSize="9" scale="8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42.00390625" style="3" customWidth="1"/>
    <col min="2" max="11" width="12.28125" style="3" customWidth="1"/>
    <col min="12" max="12" width="6.7109375" style="51" customWidth="1"/>
    <col min="13" max="16384" width="9.140625" style="3" customWidth="1"/>
  </cols>
  <sheetData>
    <row r="1" spans="1:12" ht="18" customHeight="1">
      <c r="A1" s="338" t="s">
        <v>390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25">
        <v>25</v>
      </c>
    </row>
    <row r="2" spans="1:12" ht="18" customHeight="1">
      <c r="A2" s="327" t="s">
        <v>194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5"/>
    </row>
    <row r="3" spans="1:12" ht="17.25" customHeight="1">
      <c r="A3" s="329" t="s">
        <v>231</v>
      </c>
      <c r="B3" s="329" t="s">
        <v>295</v>
      </c>
      <c r="C3" s="329" t="s">
        <v>293</v>
      </c>
      <c r="D3" s="331" t="s">
        <v>295</v>
      </c>
      <c r="E3" s="332"/>
      <c r="F3" s="332"/>
      <c r="G3" s="333"/>
      <c r="H3" s="326" t="s">
        <v>293</v>
      </c>
      <c r="I3" s="326"/>
      <c r="J3" s="326"/>
      <c r="K3" s="326"/>
      <c r="L3" s="325"/>
    </row>
    <row r="4" spans="1:12" ht="17.25" customHeight="1">
      <c r="A4" s="330"/>
      <c r="B4" s="330"/>
      <c r="C4" s="330"/>
      <c r="D4" s="7" t="s">
        <v>298</v>
      </c>
      <c r="E4" s="7" t="s">
        <v>313</v>
      </c>
      <c r="F4" s="7" t="s">
        <v>314</v>
      </c>
      <c r="G4" s="7" t="s">
        <v>315</v>
      </c>
      <c r="H4" s="7" t="s">
        <v>298</v>
      </c>
      <c r="I4" s="7" t="s">
        <v>313</v>
      </c>
      <c r="J4" s="7" t="s">
        <v>314</v>
      </c>
      <c r="K4" s="7" t="s">
        <v>315</v>
      </c>
      <c r="L4" s="325"/>
    </row>
    <row r="5" spans="1:12" ht="25.5" customHeight="1">
      <c r="A5" s="24" t="s">
        <v>230</v>
      </c>
      <c r="B5" s="134">
        <v>47156</v>
      </c>
      <c r="C5" s="134">
        <v>36622</v>
      </c>
      <c r="D5" s="161">
        <v>10140</v>
      </c>
      <c r="E5" s="161">
        <v>11247</v>
      </c>
      <c r="F5" s="161">
        <v>12753</v>
      </c>
      <c r="G5" s="161">
        <v>13016</v>
      </c>
      <c r="H5" s="134">
        <v>10436</v>
      </c>
      <c r="I5" s="134">
        <v>7046</v>
      </c>
      <c r="J5" s="134">
        <v>8436</v>
      </c>
      <c r="K5" s="134">
        <v>10704</v>
      </c>
      <c r="L5" s="325"/>
    </row>
    <row r="6" spans="1:12" ht="25.5" customHeight="1">
      <c r="A6" s="60" t="s">
        <v>229</v>
      </c>
      <c r="B6" s="144">
        <v>1309</v>
      </c>
      <c r="C6" s="144">
        <v>913</v>
      </c>
      <c r="D6" s="144">
        <v>308</v>
      </c>
      <c r="E6" s="144">
        <v>248</v>
      </c>
      <c r="F6" s="144">
        <v>337</v>
      </c>
      <c r="G6" s="144">
        <v>416</v>
      </c>
      <c r="H6" s="144">
        <v>300</v>
      </c>
      <c r="I6" s="144">
        <v>165</v>
      </c>
      <c r="J6" s="144">
        <v>201</v>
      </c>
      <c r="K6" s="144">
        <v>247</v>
      </c>
      <c r="L6" s="325"/>
    </row>
    <row r="7" spans="1:12" ht="25.5" customHeight="1">
      <c r="A7" s="60" t="s">
        <v>228</v>
      </c>
      <c r="B7" s="144">
        <v>3855</v>
      </c>
      <c r="C7" s="144">
        <v>2592</v>
      </c>
      <c r="D7" s="144">
        <v>797</v>
      </c>
      <c r="E7" s="144">
        <v>1001</v>
      </c>
      <c r="F7" s="144">
        <v>1014</v>
      </c>
      <c r="G7" s="144">
        <v>1043</v>
      </c>
      <c r="H7" s="144">
        <v>726</v>
      </c>
      <c r="I7" s="144">
        <v>551</v>
      </c>
      <c r="J7" s="144">
        <v>671</v>
      </c>
      <c r="K7" s="144">
        <v>644</v>
      </c>
      <c r="L7" s="325"/>
    </row>
    <row r="8" spans="1:12" ht="25.5" customHeight="1">
      <c r="A8" s="100" t="s">
        <v>227</v>
      </c>
      <c r="B8" s="144">
        <v>6580</v>
      </c>
      <c r="C8" s="144">
        <v>5831</v>
      </c>
      <c r="D8" s="144">
        <v>1399</v>
      </c>
      <c r="E8" s="144">
        <v>1505</v>
      </c>
      <c r="F8" s="144">
        <v>2082</v>
      </c>
      <c r="G8" s="144">
        <v>1594</v>
      </c>
      <c r="H8" s="144">
        <v>1337</v>
      </c>
      <c r="I8" s="144">
        <v>1188</v>
      </c>
      <c r="J8" s="144">
        <v>1365</v>
      </c>
      <c r="K8" s="144">
        <v>1941</v>
      </c>
      <c r="L8" s="325"/>
    </row>
    <row r="9" spans="1:12" ht="25.5" customHeight="1">
      <c r="A9" s="101" t="s">
        <v>226</v>
      </c>
      <c r="B9" s="144">
        <v>3404</v>
      </c>
      <c r="C9" s="144">
        <v>2984</v>
      </c>
      <c r="D9" s="144">
        <v>736</v>
      </c>
      <c r="E9" s="144">
        <v>920</v>
      </c>
      <c r="F9" s="144">
        <v>846</v>
      </c>
      <c r="G9" s="144">
        <v>902</v>
      </c>
      <c r="H9" s="144">
        <v>868</v>
      </c>
      <c r="I9" s="144">
        <v>538</v>
      </c>
      <c r="J9" s="144">
        <v>746</v>
      </c>
      <c r="K9" s="144">
        <v>832</v>
      </c>
      <c r="L9" s="325"/>
    </row>
    <row r="10" spans="1:12" ht="25.5" customHeight="1">
      <c r="A10" s="100" t="s">
        <v>225</v>
      </c>
      <c r="B10" s="144">
        <v>8047</v>
      </c>
      <c r="C10" s="144">
        <v>5803</v>
      </c>
      <c r="D10" s="144">
        <v>1891</v>
      </c>
      <c r="E10" s="144">
        <v>1666</v>
      </c>
      <c r="F10" s="144">
        <v>1658</v>
      </c>
      <c r="G10" s="144">
        <v>2832</v>
      </c>
      <c r="H10" s="144">
        <v>1522</v>
      </c>
      <c r="I10" s="144">
        <v>1015</v>
      </c>
      <c r="J10" s="144">
        <v>1549</v>
      </c>
      <c r="K10" s="144">
        <v>1717</v>
      </c>
      <c r="L10" s="325"/>
    </row>
    <row r="11" spans="1:12" ht="25.5" customHeight="1">
      <c r="A11" s="100" t="s">
        <v>224</v>
      </c>
      <c r="B11" s="144">
        <v>7049</v>
      </c>
      <c r="C11" s="144">
        <v>5457</v>
      </c>
      <c r="D11" s="144">
        <v>1680</v>
      </c>
      <c r="E11" s="144">
        <v>2129</v>
      </c>
      <c r="F11" s="144">
        <v>1688</v>
      </c>
      <c r="G11" s="144">
        <v>1552</v>
      </c>
      <c r="H11" s="144">
        <v>1248</v>
      </c>
      <c r="I11" s="144">
        <v>995</v>
      </c>
      <c r="J11" s="144">
        <v>1107</v>
      </c>
      <c r="K11" s="144">
        <v>2107</v>
      </c>
      <c r="L11" s="325"/>
    </row>
    <row r="12" spans="1:12" ht="25.5" customHeight="1">
      <c r="A12" s="60" t="s">
        <v>223</v>
      </c>
      <c r="B12" s="144">
        <v>14130</v>
      </c>
      <c r="C12" s="144">
        <v>10884</v>
      </c>
      <c r="D12" s="144">
        <v>3087</v>
      </c>
      <c r="E12" s="144">
        <v>3295</v>
      </c>
      <c r="F12" s="144">
        <v>3810</v>
      </c>
      <c r="G12" s="144">
        <v>3938</v>
      </c>
      <c r="H12" s="144">
        <v>3172</v>
      </c>
      <c r="I12" s="144">
        <v>2143</v>
      </c>
      <c r="J12" s="144">
        <v>2530</v>
      </c>
      <c r="K12" s="144">
        <v>3039</v>
      </c>
      <c r="L12" s="325"/>
    </row>
    <row r="13" spans="1:12" ht="25.5" customHeight="1">
      <c r="A13" s="75" t="s">
        <v>222</v>
      </c>
      <c r="B13" s="144">
        <v>836</v>
      </c>
      <c r="C13" s="144">
        <v>395</v>
      </c>
      <c r="D13" s="144">
        <v>170</v>
      </c>
      <c r="E13" s="144">
        <v>178</v>
      </c>
      <c r="F13" s="144">
        <v>305</v>
      </c>
      <c r="G13" s="144">
        <v>183</v>
      </c>
      <c r="H13" s="144">
        <v>184</v>
      </c>
      <c r="I13" s="144">
        <v>58</v>
      </c>
      <c r="J13" s="144">
        <v>42</v>
      </c>
      <c r="K13" s="144">
        <v>111</v>
      </c>
      <c r="L13" s="325"/>
    </row>
    <row r="14" spans="1:12" ht="25.5" customHeight="1">
      <c r="A14" s="60" t="s">
        <v>196</v>
      </c>
      <c r="B14" s="144">
        <v>1946</v>
      </c>
      <c r="C14" s="144">
        <v>1763</v>
      </c>
      <c r="D14" s="144">
        <v>72</v>
      </c>
      <c r="E14" s="144">
        <v>305</v>
      </c>
      <c r="F14" s="144">
        <v>1013</v>
      </c>
      <c r="G14" s="144">
        <v>556</v>
      </c>
      <c r="H14" s="144">
        <v>1079</v>
      </c>
      <c r="I14" s="144">
        <v>393</v>
      </c>
      <c r="J14" s="144">
        <v>225</v>
      </c>
      <c r="K14" s="144">
        <v>66</v>
      </c>
      <c r="L14" s="325"/>
    </row>
    <row r="15" spans="1:12" ht="25.5" customHeight="1">
      <c r="A15" s="24" t="s">
        <v>26</v>
      </c>
      <c r="B15" s="134">
        <v>19118</v>
      </c>
      <c r="C15" s="134">
        <v>15750</v>
      </c>
      <c r="D15" s="134">
        <v>3641</v>
      </c>
      <c r="E15" s="134">
        <v>4702</v>
      </c>
      <c r="F15" s="134">
        <v>5186</v>
      </c>
      <c r="G15" s="134">
        <v>5589</v>
      </c>
      <c r="H15" s="134">
        <v>3285</v>
      </c>
      <c r="I15" s="134">
        <v>2546</v>
      </c>
      <c r="J15" s="134">
        <v>4158</v>
      </c>
      <c r="K15" s="134">
        <v>5761</v>
      </c>
      <c r="L15" s="325"/>
    </row>
    <row r="16" spans="1:12" ht="25.5" customHeight="1">
      <c r="A16" s="100" t="s">
        <v>221</v>
      </c>
      <c r="B16" s="144">
        <v>1188</v>
      </c>
      <c r="C16" s="144">
        <v>852</v>
      </c>
      <c r="D16" s="144">
        <v>244</v>
      </c>
      <c r="E16" s="144">
        <v>316</v>
      </c>
      <c r="F16" s="144">
        <v>348</v>
      </c>
      <c r="G16" s="144">
        <v>280</v>
      </c>
      <c r="H16" s="144">
        <v>174</v>
      </c>
      <c r="I16" s="144">
        <v>161</v>
      </c>
      <c r="J16" s="144">
        <v>222</v>
      </c>
      <c r="K16" s="144">
        <v>295</v>
      </c>
      <c r="L16" s="325"/>
    </row>
    <row r="17" spans="1:12" ht="25.5" customHeight="1">
      <c r="A17" s="60" t="s">
        <v>220</v>
      </c>
      <c r="B17" s="144">
        <v>4102</v>
      </c>
      <c r="C17" s="144">
        <v>3407</v>
      </c>
      <c r="D17" s="144">
        <v>633</v>
      </c>
      <c r="E17" s="144">
        <v>1015</v>
      </c>
      <c r="F17" s="144">
        <v>1217</v>
      </c>
      <c r="G17" s="144">
        <v>1237</v>
      </c>
      <c r="H17" s="144">
        <v>616</v>
      </c>
      <c r="I17" s="144">
        <v>528</v>
      </c>
      <c r="J17" s="144">
        <v>1033</v>
      </c>
      <c r="K17" s="144">
        <v>1230</v>
      </c>
      <c r="L17" s="325"/>
    </row>
    <row r="18" spans="1:12" ht="25.5" customHeight="1">
      <c r="A18" s="99" t="s">
        <v>219</v>
      </c>
      <c r="B18" s="144">
        <v>1736</v>
      </c>
      <c r="C18" s="144">
        <v>1231</v>
      </c>
      <c r="D18" s="144">
        <v>289</v>
      </c>
      <c r="E18" s="144">
        <v>388</v>
      </c>
      <c r="F18" s="144">
        <v>520</v>
      </c>
      <c r="G18" s="144">
        <v>539</v>
      </c>
      <c r="H18" s="144">
        <v>212</v>
      </c>
      <c r="I18" s="144">
        <v>172</v>
      </c>
      <c r="J18" s="144">
        <v>365</v>
      </c>
      <c r="K18" s="144">
        <v>482</v>
      </c>
      <c r="L18" s="325"/>
    </row>
    <row r="19" spans="1:12" ht="25.5" customHeight="1">
      <c r="A19" s="100" t="s">
        <v>218</v>
      </c>
      <c r="B19" s="144">
        <v>2051</v>
      </c>
      <c r="C19" s="144">
        <v>1992</v>
      </c>
      <c r="D19" s="144">
        <v>473</v>
      </c>
      <c r="E19" s="144">
        <v>494</v>
      </c>
      <c r="F19" s="144">
        <v>546</v>
      </c>
      <c r="G19" s="144">
        <v>538</v>
      </c>
      <c r="H19" s="144">
        <v>496</v>
      </c>
      <c r="I19" s="144">
        <v>372</v>
      </c>
      <c r="J19" s="144">
        <v>489</v>
      </c>
      <c r="K19" s="144">
        <v>635</v>
      </c>
      <c r="L19" s="325"/>
    </row>
    <row r="20" spans="1:12" ht="25.5" customHeight="1">
      <c r="A20" s="60" t="s">
        <v>217</v>
      </c>
      <c r="B20" s="144">
        <v>1262</v>
      </c>
      <c r="C20" s="144">
        <v>1074</v>
      </c>
      <c r="D20" s="144">
        <v>279</v>
      </c>
      <c r="E20" s="144">
        <v>330</v>
      </c>
      <c r="F20" s="144">
        <v>281</v>
      </c>
      <c r="G20" s="144">
        <v>372</v>
      </c>
      <c r="H20" s="144">
        <v>258</v>
      </c>
      <c r="I20" s="144">
        <v>132</v>
      </c>
      <c r="J20" s="144">
        <v>302</v>
      </c>
      <c r="K20" s="144">
        <v>382</v>
      </c>
      <c r="L20" s="325"/>
    </row>
    <row r="21" spans="1:12" ht="25.5" customHeight="1">
      <c r="A21" s="60" t="s">
        <v>216</v>
      </c>
      <c r="B21" s="144">
        <v>659</v>
      </c>
      <c r="C21" s="144">
        <v>413</v>
      </c>
      <c r="D21" s="144">
        <v>162</v>
      </c>
      <c r="E21" s="144">
        <v>147</v>
      </c>
      <c r="F21" s="144">
        <v>156</v>
      </c>
      <c r="G21" s="144">
        <v>194</v>
      </c>
      <c r="H21" s="144">
        <v>120</v>
      </c>
      <c r="I21" s="144">
        <v>61</v>
      </c>
      <c r="J21" s="144">
        <v>83</v>
      </c>
      <c r="K21" s="144">
        <v>149</v>
      </c>
      <c r="L21" s="325"/>
    </row>
    <row r="22" spans="1:12" ht="25.5" customHeight="1">
      <c r="A22" s="60" t="s">
        <v>215</v>
      </c>
      <c r="B22" s="144">
        <v>2012</v>
      </c>
      <c r="C22" s="144">
        <v>1791</v>
      </c>
      <c r="D22" s="144">
        <v>444</v>
      </c>
      <c r="E22" s="144">
        <v>519</v>
      </c>
      <c r="F22" s="144">
        <v>524</v>
      </c>
      <c r="G22" s="144">
        <v>525</v>
      </c>
      <c r="H22" s="144">
        <v>360</v>
      </c>
      <c r="I22" s="144">
        <v>396</v>
      </c>
      <c r="J22" s="144">
        <v>465</v>
      </c>
      <c r="K22" s="144">
        <v>570</v>
      </c>
      <c r="L22" s="325"/>
    </row>
    <row r="23" spans="1:12" ht="25.5" customHeight="1">
      <c r="A23" s="60" t="s">
        <v>214</v>
      </c>
      <c r="B23" s="144">
        <v>564</v>
      </c>
      <c r="C23" s="144">
        <v>537</v>
      </c>
      <c r="D23" s="144">
        <v>110</v>
      </c>
      <c r="E23" s="144">
        <v>150</v>
      </c>
      <c r="F23" s="144">
        <v>114</v>
      </c>
      <c r="G23" s="144">
        <v>190</v>
      </c>
      <c r="H23" s="144">
        <v>127</v>
      </c>
      <c r="I23" s="144">
        <v>23</v>
      </c>
      <c r="J23" s="144">
        <v>73</v>
      </c>
      <c r="K23" s="144">
        <v>314</v>
      </c>
      <c r="L23" s="325"/>
    </row>
    <row r="24" spans="1:12" ht="25.5" customHeight="1">
      <c r="A24" s="60" t="s">
        <v>196</v>
      </c>
      <c r="B24" s="144">
        <v>5544</v>
      </c>
      <c r="C24" s="144">
        <v>4453</v>
      </c>
      <c r="D24" s="144">
        <v>1007</v>
      </c>
      <c r="E24" s="144">
        <v>1343</v>
      </c>
      <c r="F24" s="144">
        <v>1480</v>
      </c>
      <c r="G24" s="144">
        <v>1714</v>
      </c>
      <c r="H24" s="144">
        <v>922</v>
      </c>
      <c r="I24" s="144">
        <v>701</v>
      </c>
      <c r="J24" s="144">
        <v>1126</v>
      </c>
      <c r="K24" s="144">
        <v>1704</v>
      </c>
      <c r="L24" s="325"/>
    </row>
    <row r="25" spans="1:12" ht="25.5" customHeight="1">
      <c r="A25" s="102" t="s">
        <v>213</v>
      </c>
      <c r="B25" s="163">
        <v>587</v>
      </c>
      <c r="C25" s="163">
        <v>590</v>
      </c>
      <c r="D25" s="163">
        <v>126</v>
      </c>
      <c r="E25" s="163">
        <v>126</v>
      </c>
      <c r="F25" s="163">
        <v>163</v>
      </c>
      <c r="G25" s="163">
        <v>172</v>
      </c>
      <c r="H25" s="163">
        <v>97</v>
      </c>
      <c r="I25" s="163">
        <v>49</v>
      </c>
      <c r="J25" s="163">
        <v>258</v>
      </c>
      <c r="K25" s="163">
        <v>186</v>
      </c>
      <c r="L25" s="325"/>
    </row>
    <row r="26" spans="1:12" ht="18" customHeight="1">
      <c r="A26" s="356" t="s">
        <v>302</v>
      </c>
      <c r="B26" s="340"/>
      <c r="C26" s="103"/>
      <c r="D26" s="40"/>
      <c r="E26" s="40"/>
      <c r="F26" s="40"/>
      <c r="G26" s="40"/>
      <c r="L26" s="325"/>
    </row>
    <row r="27" ht="12.75">
      <c r="G27" s="40"/>
    </row>
    <row r="29" ht="12.75">
      <c r="G29" s="40"/>
    </row>
  </sheetData>
  <sheetProtection/>
  <mergeCells count="9">
    <mergeCell ref="L1:L26"/>
    <mergeCell ref="A3:A4"/>
    <mergeCell ref="B3:B4"/>
    <mergeCell ref="D3:G3"/>
    <mergeCell ref="H3:K3"/>
    <mergeCell ref="A2:K2"/>
    <mergeCell ref="A26:B26"/>
    <mergeCell ref="A1:K1"/>
    <mergeCell ref="C3:C4"/>
  </mergeCells>
  <printOptions horizontalCentered="1"/>
  <pageMargins left="0.25" right="0.25" top="0.5" bottom="0.5" header="0" footer="0"/>
  <pageSetup fitToHeight="1" fitToWidth="1" horizontalDpi="600" verticalDpi="600" orientation="landscape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zoomScalePageLayoutView="0" workbookViewId="0" topLeftCell="A19">
      <selection activeCell="A1" sqref="A1:K1"/>
    </sheetView>
  </sheetViews>
  <sheetFormatPr defaultColWidth="9.140625" defaultRowHeight="12.75"/>
  <cols>
    <col min="1" max="1" width="39.57421875" style="3" customWidth="1"/>
    <col min="2" max="11" width="12.28125" style="3" customWidth="1"/>
    <col min="12" max="12" width="6.7109375" style="51" customWidth="1"/>
    <col min="13" max="16384" width="9.140625" style="3" customWidth="1"/>
  </cols>
  <sheetData>
    <row r="1" spans="1:12" ht="18" customHeight="1">
      <c r="A1" s="338" t="s">
        <v>391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25">
        <v>26</v>
      </c>
    </row>
    <row r="2" spans="1:12" ht="18" customHeight="1">
      <c r="A2" s="327" t="s">
        <v>194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5"/>
    </row>
    <row r="3" spans="1:12" ht="14.25" customHeight="1">
      <c r="A3" s="329" t="s">
        <v>112</v>
      </c>
      <c r="B3" s="329" t="s">
        <v>295</v>
      </c>
      <c r="C3" s="329" t="s">
        <v>293</v>
      </c>
      <c r="D3" s="331" t="s">
        <v>295</v>
      </c>
      <c r="E3" s="332"/>
      <c r="F3" s="332"/>
      <c r="G3" s="333"/>
      <c r="H3" s="331" t="s">
        <v>293</v>
      </c>
      <c r="I3" s="332"/>
      <c r="J3" s="332"/>
      <c r="K3" s="333"/>
      <c r="L3" s="325"/>
    </row>
    <row r="4" spans="1:12" ht="14.25" customHeight="1">
      <c r="A4" s="358"/>
      <c r="B4" s="330"/>
      <c r="C4" s="330"/>
      <c r="D4" s="7" t="s">
        <v>298</v>
      </c>
      <c r="E4" s="7" t="s">
        <v>313</v>
      </c>
      <c r="F4" s="7" t="s">
        <v>314</v>
      </c>
      <c r="G4" s="7" t="s">
        <v>315</v>
      </c>
      <c r="H4" s="7" t="s">
        <v>298</v>
      </c>
      <c r="I4" s="7" t="s">
        <v>313</v>
      </c>
      <c r="J4" s="7" t="s">
        <v>314</v>
      </c>
      <c r="K4" s="7" t="s">
        <v>315</v>
      </c>
      <c r="L4" s="325"/>
    </row>
    <row r="5" spans="1:12" ht="14.25" customHeight="1">
      <c r="A5" s="89" t="s">
        <v>113</v>
      </c>
      <c r="B5" s="39"/>
      <c r="C5" s="39"/>
      <c r="D5" s="231"/>
      <c r="E5" s="231"/>
      <c r="F5" s="231"/>
      <c r="G5" s="164"/>
      <c r="H5" s="39"/>
      <c r="I5" s="39"/>
      <c r="J5" s="39"/>
      <c r="K5" s="39"/>
      <c r="L5" s="325"/>
    </row>
    <row r="6" spans="1:12" ht="14.25" customHeight="1">
      <c r="A6" s="76" t="s">
        <v>114</v>
      </c>
      <c r="B6" s="144">
        <v>54</v>
      </c>
      <c r="C6" s="144">
        <v>65</v>
      </c>
      <c r="D6" s="144">
        <v>13</v>
      </c>
      <c r="E6" s="144">
        <v>15</v>
      </c>
      <c r="F6" s="144">
        <v>13</v>
      </c>
      <c r="G6" s="144">
        <v>13</v>
      </c>
      <c r="H6" s="144">
        <v>15</v>
      </c>
      <c r="I6" s="144">
        <v>24</v>
      </c>
      <c r="J6" s="144">
        <v>14</v>
      </c>
      <c r="K6" s="144">
        <v>12</v>
      </c>
      <c r="L6" s="325"/>
    </row>
    <row r="7" spans="1:12" ht="14.25" customHeight="1">
      <c r="A7" s="76" t="s">
        <v>312</v>
      </c>
      <c r="B7" s="144">
        <v>1740</v>
      </c>
      <c r="C7" s="144">
        <v>2155</v>
      </c>
      <c r="D7" s="144">
        <v>421</v>
      </c>
      <c r="E7" s="144">
        <v>468</v>
      </c>
      <c r="F7" s="144">
        <v>420</v>
      </c>
      <c r="G7" s="144">
        <v>431</v>
      </c>
      <c r="H7" s="144">
        <v>458</v>
      </c>
      <c r="I7" s="144">
        <v>837</v>
      </c>
      <c r="J7" s="144">
        <v>457</v>
      </c>
      <c r="K7" s="144">
        <v>403</v>
      </c>
      <c r="L7" s="325"/>
    </row>
    <row r="8" spans="1:12" ht="14.25" customHeight="1">
      <c r="A8" s="18" t="s">
        <v>115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325"/>
    </row>
    <row r="9" spans="1:12" ht="14.25" customHeight="1">
      <c r="A9" s="76" t="s">
        <v>116</v>
      </c>
      <c r="B9" s="144">
        <v>154</v>
      </c>
      <c r="C9" s="144">
        <v>125</v>
      </c>
      <c r="D9" s="144">
        <v>57</v>
      </c>
      <c r="E9" s="144">
        <v>31</v>
      </c>
      <c r="F9" s="144">
        <v>33</v>
      </c>
      <c r="G9" s="144">
        <v>33</v>
      </c>
      <c r="H9" s="144">
        <v>31</v>
      </c>
      <c r="I9" s="144">
        <v>32</v>
      </c>
      <c r="J9" s="144">
        <v>31</v>
      </c>
      <c r="K9" s="144">
        <v>31</v>
      </c>
      <c r="L9" s="325"/>
    </row>
    <row r="10" spans="1:12" ht="14.25" customHeight="1">
      <c r="A10" s="76" t="s">
        <v>312</v>
      </c>
      <c r="B10" s="144">
        <v>1602</v>
      </c>
      <c r="C10" s="144">
        <v>1276</v>
      </c>
      <c r="D10" s="144">
        <v>583</v>
      </c>
      <c r="E10" s="144">
        <v>345</v>
      </c>
      <c r="F10" s="144">
        <v>336</v>
      </c>
      <c r="G10" s="144">
        <v>338</v>
      </c>
      <c r="H10" s="144">
        <v>307</v>
      </c>
      <c r="I10" s="144">
        <v>323</v>
      </c>
      <c r="J10" s="144">
        <v>340</v>
      </c>
      <c r="K10" s="144">
        <v>306</v>
      </c>
      <c r="L10" s="325"/>
    </row>
    <row r="11" spans="1:12" ht="14.25" customHeight="1">
      <c r="A11" s="18" t="s">
        <v>117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325"/>
    </row>
    <row r="12" spans="1:12" ht="14.25" customHeight="1">
      <c r="A12" s="76" t="s">
        <v>116</v>
      </c>
      <c r="B12" s="144">
        <v>162</v>
      </c>
      <c r="C12" s="144">
        <v>138</v>
      </c>
      <c r="D12" s="144">
        <v>39</v>
      </c>
      <c r="E12" s="144">
        <v>40</v>
      </c>
      <c r="F12" s="144">
        <v>43</v>
      </c>
      <c r="G12" s="144">
        <v>40</v>
      </c>
      <c r="H12" s="144">
        <v>36</v>
      </c>
      <c r="I12" s="144">
        <v>26</v>
      </c>
      <c r="J12" s="144">
        <v>41</v>
      </c>
      <c r="K12" s="144">
        <v>35</v>
      </c>
      <c r="L12" s="325"/>
    </row>
    <row r="13" spans="1:12" ht="14.25" customHeight="1">
      <c r="A13" s="76" t="s">
        <v>312</v>
      </c>
      <c r="B13" s="144">
        <v>9989</v>
      </c>
      <c r="C13" s="144">
        <v>9387</v>
      </c>
      <c r="D13" s="144">
        <v>2366</v>
      </c>
      <c r="E13" s="144">
        <v>2508</v>
      </c>
      <c r="F13" s="144">
        <v>2620</v>
      </c>
      <c r="G13" s="144">
        <v>2495</v>
      </c>
      <c r="H13" s="144">
        <v>2119</v>
      </c>
      <c r="I13" s="144">
        <v>1968</v>
      </c>
      <c r="J13" s="144">
        <v>2858</v>
      </c>
      <c r="K13" s="144">
        <v>2442</v>
      </c>
      <c r="L13" s="325"/>
    </row>
    <row r="14" spans="1:12" ht="14.25" customHeight="1">
      <c r="A14" s="18" t="s">
        <v>292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325"/>
    </row>
    <row r="15" spans="1:12" ht="14.25" customHeight="1">
      <c r="A15" s="76" t="s">
        <v>116</v>
      </c>
      <c r="B15" s="144">
        <v>27</v>
      </c>
      <c r="C15" s="144">
        <v>28</v>
      </c>
      <c r="D15" s="144">
        <v>6</v>
      </c>
      <c r="E15" s="144">
        <v>8</v>
      </c>
      <c r="F15" s="144">
        <v>6</v>
      </c>
      <c r="G15" s="144">
        <v>7</v>
      </c>
      <c r="H15" s="144">
        <v>6</v>
      </c>
      <c r="I15" s="144">
        <v>8</v>
      </c>
      <c r="J15" s="144">
        <v>6</v>
      </c>
      <c r="K15" s="144">
        <v>8</v>
      </c>
      <c r="L15" s="325"/>
    </row>
    <row r="16" spans="1:12" ht="14.25" customHeight="1">
      <c r="A16" s="76" t="s">
        <v>312</v>
      </c>
      <c r="B16" s="144">
        <v>3919</v>
      </c>
      <c r="C16" s="144">
        <v>4399</v>
      </c>
      <c r="D16" s="144">
        <v>876</v>
      </c>
      <c r="E16" s="144">
        <v>1126</v>
      </c>
      <c r="F16" s="144">
        <v>880</v>
      </c>
      <c r="G16" s="144">
        <v>1037</v>
      </c>
      <c r="H16" s="144">
        <v>980</v>
      </c>
      <c r="I16" s="144">
        <v>1162</v>
      </c>
      <c r="J16" s="144">
        <v>1038</v>
      </c>
      <c r="K16" s="144">
        <v>1219</v>
      </c>
      <c r="L16" s="325"/>
    </row>
    <row r="17" spans="1:12" ht="14.25" customHeight="1">
      <c r="A17" s="18" t="s">
        <v>118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325"/>
    </row>
    <row r="18" spans="1:12" ht="14.25" customHeight="1">
      <c r="A18" s="76" t="s">
        <v>116</v>
      </c>
      <c r="B18" s="144">
        <v>19</v>
      </c>
      <c r="C18" s="144">
        <v>17</v>
      </c>
      <c r="D18" s="144">
        <v>4</v>
      </c>
      <c r="E18" s="144">
        <v>4</v>
      </c>
      <c r="F18" s="144">
        <v>5</v>
      </c>
      <c r="G18" s="144">
        <v>6</v>
      </c>
      <c r="H18" s="144">
        <v>4</v>
      </c>
      <c r="I18" s="144">
        <v>5</v>
      </c>
      <c r="J18" s="144">
        <v>4</v>
      </c>
      <c r="K18" s="144">
        <v>4</v>
      </c>
      <c r="L18" s="325"/>
    </row>
    <row r="19" spans="1:12" ht="14.25" customHeight="1">
      <c r="A19" s="76" t="s">
        <v>312</v>
      </c>
      <c r="B19" s="144">
        <v>3056</v>
      </c>
      <c r="C19" s="144">
        <v>2936</v>
      </c>
      <c r="D19" s="144">
        <v>700</v>
      </c>
      <c r="E19" s="144">
        <v>650</v>
      </c>
      <c r="F19" s="144">
        <v>742</v>
      </c>
      <c r="G19" s="144">
        <v>964</v>
      </c>
      <c r="H19" s="144">
        <v>667</v>
      </c>
      <c r="I19" s="144">
        <v>837</v>
      </c>
      <c r="J19" s="144">
        <v>671</v>
      </c>
      <c r="K19" s="144">
        <v>761</v>
      </c>
      <c r="L19" s="325"/>
    </row>
    <row r="20" spans="1:12" ht="14.25" customHeight="1">
      <c r="A20" s="18" t="s">
        <v>119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325"/>
    </row>
    <row r="21" spans="1:12" ht="14.25" customHeight="1">
      <c r="A21" s="76" t="s">
        <v>116</v>
      </c>
      <c r="B21" s="144">
        <v>35</v>
      </c>
      <c r="C21" s="144">
        <v>37</v>
      </c>
      <c r="D21" s="144">
        <v>5</v>
      </c>
      <c r="E21" s="144">
        <v>11</v>
      </c>
      <c r="F21" s="144">
        <v>9</v>
      </c>
      <c r="G21" s="144">
        <v>10</v>
      </c>
      <c r="H21" s="144">
        <v>10</v>
      </c>
      <c r="I21" s="144">
        <v>13</v>
      </c>
      <c r="J21" s="144">
        <v>8</v>
      </c>
      <c r="K21" s="144">
        <v>6</v>
      </c>
      <c r="L21" s="325"/>
    </row>
    <row r="22" spans="1:12" ht="14.25" customHeight="1">
      <c r="A22" s="76" t="s">
        <v>312</v>
      </c>
      <c r="B22" s="144">
        <v>1126</v>
      </c>
      <c r="C22" s="144">
        <v>1309</v>
      </c>
      <c r="D22" s="144">
        <v>179</v>
      </c>
      <c r="E22" s="144">
        <v>327</v>
      </c>
      <c r="F22" s="144">
        <v>277</v>
      </c>
      <c r="G22" s="144">
        <v>343</v>
      </c>
      <c r="H22" s="144">
        <v>337</v>
      </c>
      <c r="I22" s="144">
        <v>449</v>
      </c>
      <c r="J22" s="144">
        <v>280</v>
      </c>
      <c r="K22" s="144">
        <v>243</v>
      </c>
      <c r="L22" s="325"/>
    </row>
    <row r="23" spans="1:12" ht="14.25" customHeight="1">
      <c r="A23" s="18" t="s">
        <v>120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325"/>
    </row>
    <row r="24" spans="1:12" ht="14.25" customHeight="1">
      <c r="A24" s="76" t="s">
        <v>121</v>
      </c>
      <c r="B24" s="127" t="s">
        <v>195</v>
      </c>
      <c r="C24" s="127" t="s">
        <v>195</v>
      </c>
      <c r="D24" s="127" t="s">
        <v>195</v>
      </c>
      <c r="E24" s="127" t="s">
        <v>195</v>
      </c>
      <c r="F24" s="127" t="s">
        <v>195</v>
      </c>
      <c r="G24" s="127" t="s">
        <v>195</v>
      </c>
      <c r="H24" s="127" t="s">
        <v>195</v>
      </c>
      <c r="I24" s="127" t="s">
        <v>195</v>
      </c>
      <c r="J24" s="127" t="s">
        <v>195</v>
      </c>
      <c r="K24" s="127" t="s">
        <v>195</v>
      </c>
      <c r="L24" s="325"/>
    </row>
    <row r="25" spans="1:12" ht="14.25" customHeight="1">
      <c r="A25" s="76" t="s">
        <v>312</v>
      </c>
      <c r="B25" s="144">
        <v>30645</v>
      </c>
      <c r="C25" s="144">
        <v>20876</v>
      </c>
      <c r="D25" s="144">
        <v>7051</v>
      </c>
      <c r="E25" s="144">
        <v>7316</v>
      </c>
      <c r="F25" s="144">
        <v>8736</v>
      </c>
      <c r="G25" s="144">
        <v>7542</v>
      </c>
      <c r="H25" s="144">
        <v>9295</v>
      </c>
      <c r="I25" s="144">
        <v>2865</v>
      </c>
      <c r="J25" s="144">
        <v>4053</v>
      </c>
      <c r="K25" s="144">
        <v>4663</v>
      </c>
      <c r="L25" s="325"/>
    </row>
    <row r="26" spans="1:12" ht="14.25" customHeight="1">
      <c r="A26" s="18" t="s">
        <v>122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325"/>
    </row>
    <row r="27" spans="1:12" ht="14.25" customHeight="1">
      <c r="A27" s="76" t="s">
        <v>116</v>
      </c>
      <c r="B27" s="144">
        <v>3</v>
      </c>
      <c r="C27" s="144">
        <v>5</v>
      </c>
      <c r="D27" s="144">
        <v>1</v>
      </c>
      <c r="E27" s="144">
        <v>1</v>
      </c>
      <c r="F27" s="255">
        <v>0</v>
      </c>
      <c r="G27" s="144">
        <v>1</v>
      </c>
      <c r="H27" s="144">
        <v>1</v>
      </c>
      <c r="I27" s="144">
        <v>1</v>
      </c>
      <c r="J27" s="144">
        <v>1</v>
      </c>
      <c r="K27" s="144">
        <v>2</v>
      </c>
      <c r="L27" s="325"/>
    </row>
    <row r="28" spans="1:12" ht="14.25" customHeight="1">
      <c r="A28" s="76" t="s">
        <v>312</v>
      </c>
      <c r="B28" s="144">
        <v>5375</v>
      </c>
      <c r="C28" s="144">
        <v>6091</v>
      </c>
      <c r="D28" s="144">
        <v>1369</v>
      </c>
      <c r="E28" s="144">
        <v>1340</v>
      </c>
      <c r="F28" s="144">
        <v>1250</v>
      </c>
      <c r="G28" s="144">
        <v>1416</v>
      </c>
      <c r="H28" s="144">
        <v>1434</v>
      </c>
      <c r="I28" s="144">
        <v>1307</v>
      </c>
      <c r="J28" s="144">
        <v>1716</v>
      </c>
      <c r="K28" s="144">
        <v>1634</v>
      </c>
      <c r="L28" s="325"/>
    </row>
    <row r="29" spans="1:12" ht="14.25" customHeight="1">
      <c r="A29" s="18" t="s">
        <v>123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325"/>
    </row>
    <row r="30" spans="1:12" ht="14.25" customHeight="1">
      <c r="A30" s="76" t="s">
        <v>116</v>
      </c>
      <c r="B30" s="144">
        <v>7</v>
      </c>
      <c r="C30" s="144">
        <v>4</v>
      </c>
      <c r="D30" s="144">
        <v>2</v>
      </c>
      <c r="E30" s="144">
        <v>2</v>
      </c>
      <c r="F30" s="144">
        <v>2</v>
      </c>
      <c r="G30" s="144">
        <v>1</v>
      </c>
      <c r="H30" s="144">
        <v>1</v>
      </c>
      <c r="I30" s="144">
        <v>1</v>
      </c>
      <c r="J30" s="144">
        <v>1</v>
      </c>
      <c r="K30" s="144">
        <v>1</v>
      </c>
      <c r="L30" s="325"/>
    </row>
    <row r="31" spans="1:12" ht="14.25" customHeight="1">
      <c r="A31" s="76" t="s">
        <v>312</v>
      </c>
      <c r="B31" s="144">
        <v>2425</v>
      </c>
      <c r="C31" s="144">
        <v>1444</v>
      </c>
      <c r="D31" s="144">
        <v>570</v>
      </c>
      <c r="E31" s="144">
        <v>677</v>
      </c>
      <c r="F31" s="144">
        <v>552</v>
      </c>
      <c r="G31" s="144">
        <v>626</v>
      </c>
      <c r="H31" s="144">
        <v>465</v>
      </c>
      <c r="I31" s="144">
        <v>466</v>
      </c>
      <c r="J31" s="144">
        <v>211</v>
      </c>
      <c r="K31" s="144">
        <v>302</v>
      </c>
      <c r="L31" s="325"/>
    </row>
    <row r="32" spans="1:12" ht="14.25" customHeight="1">
      <c r="A32" s="18" t="s">
        <v>124</v>
      </c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325"/>
    </row>
    <row r="33" spans="1:12" ht="14.25" customHeight="1">
      <c r="A33" s="76" t="s">
        <v>116</v>
      </c>
      <c r="B33" s="144">
        <v>871</v>
      </c>
      <c r="C33" s="144">
        <v>825</v>
      </c>
      <c r="D33" s="144">
        <v>212</v>
      </c>
      <c r="E33" s="144">
        <v>205</v>
      </c>
      <c r="F33" s="144">
        <v>243</v>
      </c>
      <c r="G33" s="144">
        <v>211</v>
      </c>
      <c r="H33" s="144">
        <v>210</v>
      </c>
      <c r="I33" s="144">
        <v>67</v>
      </c>
      <c r="J33" s="144">
        <v>279</v>
      </c>
      <c r="K33" s="144">
        <v>269</v>
      </c>
      <c r="L33" s="325"/>
    </row>
    <row r="34" spans="1:12" ht="14.25" customHeight="1">
      <c r="A34" s="76" t="s">
        <v>312</v>
      </c>
      <c r="B34" s="144">
        <v>1744</v>
      </c>
      <c r="C34" s="144">
        <v>1652</v>
      </c>
      <c r="D34" s="144">
        <v>425</v>
      </c>
      <c r="E34" s="144">
        <v>411</v>
      </c>
      <c r="F34" s="144">
        <v>486</v>
      </c>
      <c r="G34" s="144">
        <v>422</v>
      </c>
      <c r="H34" s="144">
        <v>421</v>
      </c>
      <c r="I34" s="144">
        <v>135</v>
      </c>
      <c r="J34" s="144">
        <v>558</v>
      </c>
      <c r="K34" s="144">
        <v>538</v>
      </c>
      <c r="L34" s="325"/>
    </row>
    <row r="35" spans="1:12" ht="14.25" customHeight="1">
      <c r="A35" s="18" t="s">
        <v>125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325"/>
    </row>
    <row r="36" spans="1:12" ht="14.25" customHeight="1">
      <c r="A36" s="76" t="s">
        <v>116</v>
      </c>
      <c r="B36" s="144">
        <v>144</v>
      </c>
      <c r="C36" s="144">
        <v>133</v>
      </c>
      <c r="D36" s="144">
        <v>39</v>
      </c>
      <c r="E36" s="144">
        <v>41</v>
      </c>
      <c r="F36" s="144">
        <v>30</v>
      </c>
      <c r="G36" s="144">
        <v>34</v>
      </c>
      <c r="H36" s="144">
        <v>34</v>
      </c>
      <c r="I36" s="144">
        <v>30</v>
      </c>
      <c r="J36" s="144">
        <v>30</v>
      </c>
      <c r="K36" s="144">
        <v>39</v>
      </c>
      <c r="L36" s="325"/>
    </row>
    <row r="37" spans="1:12" ht="14.25" customHeight="1">
      <c r="A37" s="76" t="s">
        <v>312</v>
      </c>
      <c r="B37" s="144">
        <v>4081</v>
      </c>
      <c r="C37" s="144">
        <v>3813</v>
      </c>
      <c r="D37" s="144">
        <v>1144</v>
      </c>
      <c r="E37" s="144">
        <v>1092</v>
      </c>
      <c r="F37" s="144">
        <v>915</v>
      </c>
      <c r="G37" s="144">
        <v>930</v>
      </c>
      <c r="H37" s="144">
        <v>949</v>
      </c>
      <c r="I37" s="144">
        <v>799</v>
      </c>
      <c r="J37" s="144">
        <v>991</v>
      </c>
      <c r="K37" s="144">
        <v>1074</v>
      </c>
      <c r="L37" s="325"/>
    </row>
    <row r="38" spans="1:12" ht="14.25" customHeight="1">
      <c r="A38" s="90" t="s">
        <v>245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325"/>
    </row>
    <row r="39" spans="1:12" ht="14.25" customHeight="1">
      <c r="A39" s="91" t="s">
        <v>244</v>
      </c>
      <c r="B39" s="39"/>
      <c r="C39" s="39"/>
      <c r="D39" s="144"/>
      <c r="E39" s="144"/>
      <c r="F39" s="144"/>
      <c r="G39" s="144"/>
      <c r="H39" s="39"/>
      <c r="I39" s="39"/>
      <c r="J39" s="39"/>
      <c r="K39" s="144"/>
      <c r="L39" s="325"/>
    </row>
    <row r="40" spans="1:12" ht="14.25" customHeight="1">
      <c r="A40" s="76" t="s">
        <v>126</v>
      </c>
      <c r="B40" s="144">
        <v>19</v>
      </c>
      <c r="C40" s="144">
        <v>13</v>
      </c>
      <c r="D40" s="144">
        <v>4</v>
      </c>
      <c r="E40" s="144">
        <v>5</v>
      </c>
      <c r="F40" s="144">
        <v>5</v>
      </c>
      <c r="G40" s="144">
        <v>5</v>
      </c>
      <c r="H40" s="144">
        <v>4</v>
      </c>
      <c r="I40" s="144">
        <v>2</v>
      </c>
      <c r="J40" s="144">
        <v>3</v>
      </c>
      <c r="K40" s="144">
        <v>4</v>
      </c>
      <c r="L40" s="325"/>
    </row>
    <row r="41" spans="1:12" ht="14.25" customHeight="1">
      <c r="A41" s="92" t="s">
        <v>312</v>
      </c>
      <c r="B41" s="165">
        <v>8684</v>
      </c>
      <c r="C41" s="165">
        <v>6839</v>
      </c>
      <c r="D41" s="148">
        <v>2005</v>
      </c>
      <c r="E41" s="148">
        <v>1979</v>
      </c>
      <c r="F41" s="148">
        <v>2299</v>
      </c>
      <c r="G41" s="148">
        <v>2401</v>
      </c>
      <c r="H41" s="148">
        <v>1932</v>
      </c>
      <c r="I41" s="148">
        <v>1340</v>
      </c>
      <c r="J41" s="148">
        <v>1629</v>
      </c>
      <c r="K41" s="148">
        <v>1938</v>
      </c>
      <c r="L41" s="325"/>
    </row>
    <row r="42" spans="1:12" s="42" customFormat="1" ht="18" customHeight="1">
      <c r="A42" s="356" t="s">
        <v>302</v>
      </c>
      <c r="B42" s="340"/>
      <c r="C42" s="103"/>
      <c r="D42" s="62"/>
      <c r="E42" s="62"/>
      <c r="F42" s="62"/>
      <c r="G42" s="62"/>
      <c r="H42" s="3"/>
      <c r="I42" s="3"/>
      <c r="J42" s="3"/>
      <c r="K42" s="3"/>
      <c r="L42" s="325"/>
    </row>
    <row r="43" ht="18" customHeight="1">
      <c r="L43" s="325"/>
    </row>
    <row r="44" ht="11.25" customHeight="1"/>
  </sheetData>
  <sheetProtection/>
  <mergeCells count="9">
    <mergeCell ref="L1:L43"/>
    <mergeCell ref="A3:A4"/>
    <mergeCell ref="B3:B4"/>
    <mergeCell ref="D3:G3"/>
    <mergeCell ref="H3:K3"/>
    <mergeCell ref="A42:B42"/>
    <mergeCell ref="A2:K2"/>
    <mergeCell ref="A1:K1"/>
    <mergeCell ref="C3:C4"/>
  </mergeCells>
  <printOptions horizontalCentered="1"/>
  <pageMargins left="0.25" right="0.25" top="0.5" bottom="0.5" header="0" footer="0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4">
      <selection activeCell="A1" sqref="A1:K1"/>
    </sheetView>
  </sheetViews>
  <sheetFormatPr defaultColWidth="8.8515625" defaultRowHeight="12.75"/>
  <cols>
    <col min="1" max="1" width="25.8515625" style="3" customWidth="1"/>
    <col min="2" max="11" width="12.00390625" style="132" customWidth="1"/>
    <col min="12" max="12" width="6.7109375" style="3" customWidth="1"/>
    <col min="13" max="16384" width="8.8515625" style="3" customWidth="1"/>
  </cols>
  <sheetData>
    <row r="1" spans="1:12" ht="18" customHeight="1">
      <c r="A1" s="338" t="s">
        <v>109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25">
        <v>9</v>
      </c>
    </row>
    <row r="2" spans="1:12" ht="18" customHeight="1">
      <c r="A2" s="339" t="s">
        <v>375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25"/>
    </row>
    <row r="3" spans="1:12" ht="18" customHeight="1">
      <c r="A3" s="337" t="s">
        <v>192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25"/>
    </row>
    <row r="4" spans="1:12" ht="30.75" customHeight="1">
      <c r="A4" s="335"/>
      <c r="B4" s="329" t="s">
        <v>295</v>
      </c>
      <c r="C4" s="329" t="s">
        <v>293</v>
      </c>
      <c r="D4" s="331" t="s">
        <v>295</v>
      </c>
      <c r="E4" s="332"/>
      <c r="F4" s="332"/>
      <c r="G4" s="333"/>
      <c r="H4" s="326" t="s">
        <v>293</v>
      </c>
      <c r="I4" s="326"/>
      <c r="J4" s="326"/>
      <c r="K4" s="326"/>
      <c r="L4" s="325"/>
    </row>
    <row r="5" spans="1:12" ht="30.75" customHeight="1">
      <c r="A5" s="336"/>
      <c r="B5" s="330"/>
      <c r="C5" s="330"/>
      <c r="D5" s="7" t="s">
        <v>298</v>
      </c>
      <c r="E5" s="7" t="s">
        <v>313</v>
      </c>
      <c r="F5" s="7" t="s">
        <v>314</v>
      </c>
      <c r="G5" s="7" t="s">
        <v>315</v>
      </c>
      <c r="H5" s="7" t="s">
        <v>298</v>
      </c>
      <c r="I5" s="7" t="s">
        <v>313</v>
      </c>
      <c r="J5" s="7" t="s">
        <v>314</v>
      </c>
      <c r="K5" s="7" t="s">
        <v>315</v>
      </c>
      <c r="L5" s="325"/>
    </row>
    <row r="6" spans="1:12" ht="24" customHeight="1">
      <c r="A6" s="126" t="s">
        <v>100</v>
      </c>
      <c r="B6" s="81"/>
      <c r="C6" s="81"/>
      <c r="D6" s="20"/>
      <c r="E6" s="20"/>
      <c r="F6" s="20"/>
      <c r="G6" s="20"/>
      <c r="H6" s="126"/>
      <c r="I6" s="126"/>
      <c r="J6" s="126"/>
      <c r="K6" s="126"/>
      <c r="L6" s="325"/>
    </row>
    <row r="7" spans="1:12" ht="24" customHeight="1">
      <c r="A7" s="39"/>
      <c r="B7" s="81"/>
      <c r="C7" s="81"/>
      <c r="D7" s="126"/>
      <c r="E7" s="126"/>
      <c r="F7" s="126"/>
      <c r="G7" s="126"/>
      <c r="H7" s="126"/>
      <c r="I7" s="126"/>
      <c r="J7" s="126"/>
      <c r="K7" s="126"/>
      <c r="L7" s="325"/>
    </row>
    <row r="8" spans="1:12" ht="24" customHeight="1">
      <c r="A8" s="175" t="s">
        <v>101</v>
      </c>
      <c r="B8" s="181">
        <v>9653</v>
      </c>
      <c r="C8" s="181">
        <v>6922</v>
      </c>
      <c r="D8" s="128">
        <v>2504</v>
      </c>
      <c r="E8" s="128">
        <v>2216</v>
      </c>
      <c r="F8" s="128">
        <v>2669</v>
      </c>
      <c r="G8" s="128">
        <v>2264</v>
      </c>
      <c r="H8" s="128">
        <v>1715</v>
      </c>
      <c r="I8" s="128">
        <v>1271</v>
      </c>
      <c r="J8" s="128">
        <v>2260</v>
      </c>
      <c r="K8" s="128">
        <v>1676</v>
      </c>
      <c r="L8" s="325"/>
    </row>
    <row r="9" spans="1:14" ht="24" customHeight="1">
      <c r="A9" s="175" t="s">
        <v>67</v>
      </c>
      <c r="B9" s="181">
        <v>177995</v>
      </c>
      <c r="C9" s="181">
        <v>64237</v>
      </c>
      <c r="D9" s="128">
        <v>50363</v>
      </c>
      <c r="E9" s="128">
        <v>46045</v>
      </c>
      <c r="F9" s="128">
        <v>50861</v>
      </c>
      <c r="G9" s="128">
        <v>30726</v>
      </c>
      <c r="H9" s="128">
        <v>21349</v>
      </c>
      <c r="I9" s="128">
        <v>13247</v>
      </c>
      <c r="J9" s="128">
        <v>17304</v>
      </c>
      <c r="K9" s="128">
        <v>12337</v>
      </c>
      <c r="L9" s="325"/>
      <c r="M9" s="189"/>
      <c r="N9" s="189"/>
    </row>
    <row r="10" spans="1:14" ht="24" customHeight="1">
      <c r="A10" s="39"/>
      <c r="B10" s="129"/>
      <c r="C10" s="129"/>
      <c r="D10" s="128"/>
      <c r="E10" s="128"/>
      <c r="F10" s="128"/>
      <c r="G10" s="128"/>
      <c r="H10" s="126"/>
      <c r="I10" s="126"/>
      <c r="J10" s="126"/>
      <c r="K10" s="175"/>
      <c r="L10" s="325"/>
      <c r="M10" s="188"/>
      <c r="N10" s="188"/>
    </row>
    <row r="11" spans="1:12" ht="24" customHeight="1">
      <c r="A11" s="20" t="s">
        <v>71</v>
      </c>
      <c r="B11" s="20"/>
      <c r="C11" s="20"/>
      <c r="D11" s="131"/>
      <c r="E11" s="131"/>
      <c r="F11" s="131"/>
      <c r="G11" s="131"/>
      <c r="H11" s="20"/>
      <c r="I11" s="20"/>
      <c r="J11" s="20"/>
      <c r="K11" s="254"/>
      <c r="L11" s="325"/>
    </row>
    <row r="12" spans="1:12" ht="24" customHeight="1">
      <c r="A12" s="39"/>
      <c r="B12" s="126"/>
      <c r="C12" s="126"/>
      <c r="D12" s="128"/>
      <c r="E12" s="128"/>
      <c r="F12" s="128"/>
      <c r="G12" s="128"/>
      <c r="H12" s="126"/>
      <c r="I12" s="126"/>
      <c r="J12" s="126"/>
      <c r="K12" s="175"/>
      <c r="L12" s="325"/>
    </row>
    <row r="13" spans="1:12" ht="24" customHeight="1">
      <c r="A13" s="175" t="s">
        <v>102</v>
      </c>
      <c r="B13" s="181">
        <v>10501</v>
      </c>
      <c r="C13" s="181">
        <v>8778</v>
      </c>
      <c r="D13" s="128">
        <v>2990</v>
      </c>
      <c r="E13" s="128">
        <v>2661</v>
      </c>
      <c r="F13" s="128">
        <v>2365</v>
      </c>
      <c r="G13" s="128">
        <v>2485</v>
      </c>
      <c r="H13" s="128">
        <v>2666</v>
      </c>
      <c r="I13" s="128">
        <v>1793</v>
      </c>
      <c r="J13" s="128">
        <v>2110</v>
      </c>
      <c r="K13" s="128">
        <v>2209</v>
      </c>
      <c r="L13" s="325"/>
    </row>
    <row r="14" spans="1:12" ht="24" customHeight="1">
      <c r="A14" s="175" t="s">
        <v>67</v>
      </c>
      <c r="B14" s="181">
        <v>128607</v>
      </c>
      <c r="C14" s="181">
        <v>88356</v>
      </c>
      <c r="D14" s="128">
        <v>32276</v>
      </c>
      <c r="E14" s="128">
        <v>33007</v>
      </c>
      <c r="F14" s="128">
        <v>29015</v>
      </c>
      <c r="G14" s="128">
        <v>34309</v>
      </c>
      <c r="H14" s="128">
        <v>32595</v>
      </c>
      <c r="I14" s="128">
        <v>15638</v>
      </c>
      <c r="J14" s="128">
        <v>20330</v>
      </c>
      <c r="K14" s="128">
        <v>19793</v>
      </c>
      <c r="L14" s="325"/>
    </row>
    <row r="15" spans="1:12" ht="24" customHeight="1">
      <c r="A15" s="19"/>
      <c r="B15" s="111"/>
      <c r="C15" s="111"/>
      <c r="D15" s="130"/>
      <c r="E15" s="130"/>
      <c r="F15" s="130"/>
      <c r="G15" s="130"/>
      <c r="H15" s="111"/>
      <c r="I15" s="111"/>
      <c r="J15" s="111"/>
      <c r="K15" s="111"/>
      <c r="L15" s="325"/>
    </row>
    <row r="16" spans="1:12" ht="18" customHeight="1">
      <c r="A16" s="328" t="s">
        <v>299</v>
      </c>
      <c r="B16" s="328"/>
      <c r="C16" s="328"/>
      <c r="D16" s="328"/>
      <c r="E16" s="328"/>
      <c r="F16" s="328"/>
      <c r="G16" s="328"/>
      <c r="H16" s="103"/>
      <c r="I16" s="103"/>
      <c r="J16" s="103"/>
      <c r="K16" s="103"/>
      <c r="L16" s="325"/>
    </row>
  </sheetData>
  <sheetProtection/>
  <mergeCells count="10">
    <mergeCell ref="C4:C5"/>
    <mergeCell ref="L1:L16"/>
    <mergeCell ref="B4:B5"/>
    <mergeCell ref="D4:G4"/>
    <mergeCell ref="A16:G16"/>
    <mergeCell ref="A4:A5"/>
    <mergeCell ref="A3:K3"/>
    <mergeCell ref="H4:K4"/>
    <mergeCell ref="A1:K1"/>
    <mergeCell ref="A2:K2"/>
  </mergeCells>
  <printOptions horizontalCentered="1"/>
  <pageMargins left="0.25" right="0.25" top="1" bottom="1" header="0" footer="0"/>
  <pageSetup fitToHeight="1" fitToWidth="1" horizontalDpi="600" verticalDpi="600" orientation="landscape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PageLayoutView="0" workbookViewId="0" topLeftCell="A7">
      <selection activeCell="I14" sqref="I14"/>
    </sheetView>
  </sheetViews>
  <sheetFormatPr defaultColWidth="9.140625" defaultRowHeight="12.75"/>
  <cols>
    <col min="1" max="1" width="38.8515625" style="42" customWidth="1"/>
    <col min="2" max="11" width="12.421875" style="42" customWidth="1"/>
    <col min="12" max="12" width="6.7109375" style="42" customWidth="1"/>
    <col min="13" max="13" width="8.28125" style="42" bestFit="1" customWidth="1"/>
    <col min="14" max="16384" width="9.140625" style="42" customWidth="1"/>
  </cols>
  <sheetData>
    <row r="1" spans="1:13" ht="18" customHeight="1">
      <c r="A1" s="359" t="s">
        <v>392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25">
        <v>27</v>
      </c>
      <c r="M1" s="190"/>
    </row>
    <row r="2" spans="1:13" ht="18" customHeight="1">
      <c r="A2" s="327" t="s">
        <v>194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5"/>
      <c r="M2" s="190"/>
    </row>
    <row r="3" spans="1:13" ht="27" customHeight="1">
      <c r="A3" s="329" t="s">
        <v>48</v>
      </c>
      <c r="B3" s="329" t="s">
        <v>295</v>
      </c>
      <c r="C3" s="329" t="s">
        <v>293</v>
      </c>
      <c r="D3" s="331" t="s">
        <v>295</v>
      </c>
      <c r="E3" s="332"/>
      <c r="F3" s="332"/>
      <c r="G3" s="333"/>
      <c r="H3" s="326" t="s">
        <v>293</v>
      </c>
      <c r="I3" s="326"/>
      <c r="J3" s="326"/>
      <c r="K3" s="326"/>
      <c r="L3" s="325"/>
      <c r="M3" s="190"/>
    </row>
    <row r="4" spans="1:13" ht="27" customHeight="1">
      <c r="A4" s="330"/>
      <c r="B4" s="330"/>
      <c r="C4" s="330"/>
      <c r="D4" s="7" t="s">
        <v>298</v>
      </c>
      <c r="E4" s="7" t="s">
        <v>313</v>
      </c>
      <c r="F4" s="7" t="s">
        <v>314</v>
      </c>
      <c r="G4" s="7" t="s">
        <v>315</v>
      </c>
      <c r="H4" s="7" t="s">
        <v>298</v>
      </c>
      <c r="I4" s="7" t="s">
        <v>313</v>
      </c>
      <c r="J4" s="7" t="s">
        <v>314</v>
      </c>
      <c r="K4" s="7" t="s">
        <v>315</v>
      </c>
      <c r="L4" s="325"/>
      <c r="M4" s="190"/>
    </row>
    <row r="5" spans="1:19" s="43" customFormat="1" ht="27" customHeight="1">
      <c r="A5" s="20" t="s">
        <v>127</v>
      </c>
      <c r="B5" s="166">
        <v>9653</v>
      </c>
      <c r="C5" s="166">
        <v>6922</v>
      </c>
      <c r="D5" s="166">
        <v>2504</v>
      </c>
      <c r="E5" s="166">
        <v>2216</v>
      </c>
      <c r="F5" s="166">
        <v>2669</v>
      </c>
      <c r="G5" s="166">
        <v>2264</v>
      </c>
      <c r="H5" s="166">
        <v>1715</v>
      </c>
      <c r="I5" s="166">
        <v>1271</v>
      </c>
      <c r="J5" s="166">
        <v>2260</v>
      </c>
      <c r="K5" s="166">
        <v>1676</v>
      </c>
      <c r="L5" s="325"/>
      <c r="M5" s="213"/>
      <c r="N5" s="213"/>
      <c r="O5" s="213"/>
      <c r="P5" s="213"/>
      <c r="Q5" s="213"/>
      <c r="R5" s="213"/>
      <c r="S5" s="213"/>
    </row>
    <row r="6" spans="1:13" ht="27" customHeight="1">
      <c r="A6" s="18" t="s">
        <v>27</v>
      </c>
      <c r="B6" s="134">
        <v>2792</v>
      </c>
      <c r="C6" s="134">
        <v>2314</v>
      </c>
      <c r="D6" s="134">
        <v>618</v>
      </c>
      <c r="E6" s="134">
        <v>633</v>
      </c>
      <c r="F6" s="134">
        <v>607</v>
      </c>
      <c r="G6" s="134">
        <v>934</v>
      </c>
      <c r="H6" s="134">
        <v>660</v>
      </c>
      <c r="I6" s="134">
        <v>537</v>
      </c>
      <c r="J6" s="134">
        <v>801</v>
      </c>
      <c r="K6" s="134">
        <v>316</v>
      </c>
      <c r="L6" s="325"/>
      <c r="M6" s="213"/>
    </row>
    <row r="7" spans="1:13" ht="27" customHeight="1">
      <c r="A7" s="26" t="s">
        <v>75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325"/>
      <c r="M7" s="213"/>
    </row>
    <row r="8" spans="1:13" ht="27" customHeight="1">
      <c r="A8" s="5" t="s">
        <v>84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325"/>
      <c r="M8" s="213"/>
    </row>
    <row r="9" spans="1:13" ht="27" customHeight="1">
      <c r="A9" s="5" t="s">
        <v>51</v>
      </c>
      <c r="B9" s="144">
        <v>42937</v>
      </c>
      <c r="C9" s="144">
        <v>40800</v>
      </c>
      <c r="D9" s="144">
        <v>9604</v>
      </c>
      <c r="E9" s="144">
        <v>11270</v>
      </c>
      <c r="F9" s="144">
        <v>11676</v>
      </c>
      <c r="G9" s="144">
        <v>10387</v>
      </c>
      <c r="H9" s="144">
        <v>13297</v>
      </c>
      <c r="I9" s="144">
        <v>7756</v>
      </c>
      <c r="J9" s="144">
        <v>14916</v>
      </c>
      <c r="K9" s="144">
        <v>4831</v>
      </c>
      <c r="L9" s="325"/>
      <c r="M9" s="213"/>
    </row>
    <row r="10" spans="1:13" ht="27" customHeight="1">
      <c r="A10" s="5" t="s">
        <v>325</v>
      </c>
      <c r="B10" s="144">
        <v>2141</v>
      </c>
      <c r="C10" s="144">
        <v>2141</v>
      </c>
      <c r="D10" s="144">
        <v>462</v>
      </c>
      <c r="E10" s="144">
        <v>547</v>
      </c>
      <c r="F10" s="144">
        <v>585</v>
      </c>
      <c r="G10" s="144">
        <v>547</v>
      </c>
      <c r="H10" s="144">
        <v>600</v>
      </c>
      <c r="I10" s="144">
        <v>496</v>
      </c>
      <c r="J10" s="144">
        <v>784</v>
      </c>
      <c r="K10" s="144">
        <v>261</v>
      </c>
      <c r="L10" s="325"/>
      <c r="M10" s="213"/>
    </row>
    <row r="11" spans="1:13" s="43" customFormat="1" ht="27" customHeight="1">
      <c r="A11" s="18" t="s">
        <v>31</v>
      </c>
      <c r="B11" s="134">
        <v>220</v>
      </c>
      <c r="C11" s="134">
        <v>217</v>
      </c>
      <c r="D11" s="134">
        <v>5</v>
      </c>
      <c r="E11" s="134">
        <v>64</v>
      </c>
      <c r="F11" s="134">
        <v>83</v>
      </c>
      <c r="G11" s="134">
        <v>68</v>
      </c>
      <c r="H11" s="134">
        <v>92</v>
      </c>
      <c r="I11" s="134">
        <v>38</v>
      </c>
      <c r="J11" s="134">
        <v>32</v>
      </c>
      <c r="K11" s="134">
        <v>55</v>
      </c>
      <c r="L11" s="325"/>
      <c r="M11" s="213"/>
    </row>
    <row r="12" spans="1:13" s="43" customFormat="1" ht="27" customHeight="1">
      <c r="A12" s="45" t="s">
        <v>52</v>
      </c>
      <c r="B12" s="134">
        <v>582</v>
      </c>
      <c r="C12" s="134">
        <v>518</v>
      </c>
      <c r="D12" s="134">
        <v>176</v>
      </c>
      <c r="E12" s="134">
        <v>139</v>
      </c>
      <c r="F12" s="134">
        <v>139</v>
      </c>
      <c r="G12" s="134">
        <v>128</v>
      </c>
      <c r="H12" s="134">
        <v>163</v>
      </c>
      <c r="I12" s="134">
        <v>122</v>
      </c>
      <c r="J12" s="134">
        <v>143</v>
      </c>
      <c r="K12" s="134">
        <v>90</v>
      </c>
      <c r="L12" s="325"/>
      <c r="M12" s="213"/>
    </row>
    <row r="13" spans="1:13" s="43" customFormat="1" ht="29.25" customHeight="1">
      <c r="A13" s="46" t="s">
        <v>333</v>
      </c>
      <c r="B13" s="134">
        <v>1615</v>
      </c>
      <c r="C13" s="134">
        <v>21</v>
      </c>
      <c r="D13" s="134">
        <v>548</v>
      </c>
      <c r="E13" s="134">
        <v>477</v>
      </c>
      <c r="F13" s="134">
        <v>406</v>
      </c>
      <c r="G13" s="134">
        <v>184</v>
      </c>
      <c r="H13" s="134">
        <v>4</v>
      </c>
      <c r="I13" s="134">
        <v>12</v>
      </c>
      <c r="J13" s="134">
        <v>1</v>
      </c>
      <c r="K13" s="134">
        <v>4</v>
      </c>
      <c r="L13" s="325"/>
      <c r="M13" s="213"/>
    </row>
    <row r="14" spans="1:13" s="43" customFormat="1" ht="27" customHeight="1">
      <c r="A14" s="46" t="s">
        <v>54</v>
      </c>
      <c r="B14" s="134">
        <v>49</v>
      </c>
      <c r="C14" s="134">
        <v>34</v>
      </c>
      <c r="D14" s="183">
        <v>0</v>
      </c>
      <c r="E14" s="134">
        <v>17</v>
      </c>
      <c r="F14" s="183">
        <v>0</v>
      </c>
      <c r="G14" s="134">
        <v>32</v>
      </c>
      <c r="H14" s="183">
        <v>0</v>
      </c>
      <c r="I14" s="183">
        <v>0</v>
      </c>
      <c r="J14" s="134">
        <v>34</v>
      </c>
      <c r="K14" s="183">
        <v>0</v>
      </c>
      <c r="L14" s="325"/>
      <c r="M14" s="213"/>
    </row>
    <row r="15" spans="1:13" s="43" customFormat="1" ht="27" customHeight="1">
      <c r="A15" s="46" t="s">
        <v>259</v>
      </c>
      <c r="B15" s="134">
        <v>1693</v>
      </c>
      <c r="C15" s="134">
        <v>1274</v>
      </c>
      <c r="D15" s="134">
        <v>549</v>
      </c>
      <c r="E15" s="134">
        <v>352</v>
      </c>
      <c r="F15" s="134">
        <v>416</v>
      </c>
      <c r="G15" s="134">
        <v>376</v>
      </c>
      <c r="H15" s="134">
        <v>335</v>
      </c>
      <c r="I15" s="134">
        <v>302</v>
      </c>
      <c r="J15" s="134">
        <v>329</v>
      </c>
      <c r="K15" s="134">
        <v>308</v>
      </c>
      <c r="L15" s="325"/>
      <c r="M15" s="213"/>
    </row>
    <row r="16" spans="1:13" ht="27" customHeight="1">
      <c r="A16" s="46" t="s">
        <v>334</v>
      </c>
      <c r="B16" s="134">
        <v>392</v>
      </c>
      <c r="C16" s="134">
        <v>482</v>
      </c>
      <c r="D16" s="134">
        <v>91</v>
      </c>
      <c r="E16" s="134">
        <v>120</v>
      </c>
      <c r="F16" s="134">
        <v>86</v>
      </c>
      <c r="G16" s="134">
        <v>95</v>
      </c>
      <c r="H16" s="134">
        <v>114</v>
      </c>
      <c r="I16" s="134">
        <v>81</v>
      </c>
      <c r="J16" s="134">
        <v>130</v>
      </c>
      <c r="K16" s="134">
        <v>157</v>
      </c>
      <c r="L16" s="325"/>
      <c r="M16" s="213"/>
    </row>
    <row r="17" spans="1:13" ht="27" customHeight="1">
      <c r="A17" s="26" t="s">
        <v>75</v>
      </c>
      <c r="B17" s="120"/>
      <c r="C17" s="120"/>
      <c r="D17" s="167"/>
      <c r="E17" s="167"/>
      <c r="F17" s="167"/>
      <c r="G17" s="134"/>
      <c r="H17" s="120"/>
      <c r="I17" s="120"/>
      <c r="J17" s="120"/>
      <c r="K17" s="134"/>
      <c r="L17" s="325"/>
      <c r="M17" s="213"/>
    </row>
    <row r="18" spans="1:13" s="43" customFormat="1" ht="27" customHeight="1">
      <c r="A18" s="47" t="s">
        <v>128</v>
      </c>
      <c r="B18" s="144">
        <v>69</v>
      </c>
      <c r="C18" s="144">
        <v>114</v>
      </c>
      <c r="D18" s="144">
        <v>19</v>
      </c>
      <c r="E18" s="144">
        <v>24</v>
      </c>
      <c r="F18" s="144">
        <v>17</v>
      </c>
      <c r="G18" s="144">
        <v>9</v>
      </c>
      <c r="H18" s="144">
        <v>10</v>
      </c>
      <c r="I18" s="144">
        <v>17</v>
      </c>
      <c r="J18" s="144">
        <v>48</v>
      </c>
      <c r="K18" s="144">
        <v>39</v>
      </c>
      <c r="L18" s="325"/>
      <c r="M18" s="213"/>
    </row>
    <row r="19" spans="1:13" ht="27" customHeight="1">
      <c r="A19" s="46" t="s">
        <v>56</v>
      </c>
      <c r="B19" s="134">
        <v>969</v>
      </c>
      <c r="C19" s="134">
        <v>922</v>
      </c>
      <c r="D19" s="134">
        <v>365</v>
      </c>
      <c r="E19" s="134">
        <v>218</v>
      </c>
      <c r="F19" s="134">
        <v>154</v>
      </c>
      <c r="G19" s="134">
        <v>232</v>
      </c>
      <c r="H19" s="134">
        <v>204</v>
      </c>
      <c r="I19" s="134">
        <v>160</v>
      </c>
      <c r="J19" s="134">
        <v>226</v>
      </c>
      <c r="K19" s="134">
        <v>332</v>
      </c>
      <c r="L19" s="325"/>
      <c r="M19" s="213"/>
    </row>
    <row r="20" spans="1:13" ht="27" customHeight="1">
      <c r="A20" s="26" t="s">
        <v>75</v>
      </c>
      <c r="B20" s="120"/>
      <c r="C20" s="120"/>
      <c r="D20" s="167"/>
      <c r="E20" s="167"/>
      <c r="F20" s="167"/>
      <c r="G20" s="134"/>
      <c r="H20" s="120"/>
      <c r="I20" s="120"/>
      <c r="J20" s="120"/>
      <c r="K20" s="134"/>
      <c r="L20" s="325"/>
      <c r="M20" s="213"/>
    </row>
    <row r="21" spans="1:13" s="43" customFormat="1" ht="27" customHeight="1">
      <c r="A21" s="45" t="s">
        <v>335</v>
      </c>
      <c r="B21" s="144">
        <v>207</v>
      </c>
      <c r="C21" s="144">
        <v>170</v>
      </c>
      <c r="D21" s="144">
        <v>81</v>
      </c>
      <c r="E21" s="144">
        <v>35</v>
      </c>
      <c r="F21" s="144">
        <v>28</v>
      </c>
      <c r="G21" s="144">
        <v>63</v>
      </c>
      <c r="H21" s="144">
        <v>56</v>
      </c>
      <c r="I21" s="144">
        <v>30</v>
      </c>
      <c r="J21" s="144">
        <v>32</v>
      </c>
      <c r="K21" s="144">
        <v>52</v>
      </c>
      <c r="L21" s="325"/>
      <c r="M21" s="213"/>
    </row>
    <row r="22" spans="1:13" s="43" customFormat="1" ht="27" customHeight="1">
      <c r="A22" s="46" t="s">
        <v>26</v>
      </c>
      <c r="B22" s="134">
        <v>1341</v>
      </c>
      <c r="C22" s="134">
        <v>1140</v>
      </c>
      <c r="D22" s="134">
        <v>152</v>
      </c>
      <c r="E22" s="134">
        <v>196</v>
      </c>
      <c r="F22" s="134">
        <v>778</v>
      </c>
      <c r="G22" s="134">
        <v>215</v>
      </c>
      <c r="H22" s="134">
        <v>143</v>
      </c>
      <c r="I22" s="134">
        <v>19</v>
      </c>
      <c r="J22" s="134">
        <v>564</v>
      </c>
      <c r="K22" s="134">
        <v>414</v>
      </c>
      <c r="L22" s="325"/>
      <c r="M22" s="213"/>
    </row>
    <row r="23" spans="1:13" ht="27" customHeight="1">
      <c r="A23" s="48" t="s">
        <v>129</v>
      </c>
      <c r="B23" s="250">
        <v>0</v>
      </c>
      <c r="C23" s="250">
        <v>0</v>
      </c>
      <c r="D23" s="250">
        <v>0</v>
      </c>
      <c r="E23" s="250">
        <v>0</v>
      </c>
      <c r="F23" s="250">
        <v>0</v>
      </c>
      <c r="G23" s="168">
        <v>0</v>
      </c>
      <c r="H23" s="182">
        <v>0</v>
      </c>
      <c r="I23" s="182">
        <v>0</v>
      </c>
      <c r="J23" s="182">
        <v>0</v>
      </c>
      <c r="K23" s="182">
        <v>0</v>
      </c>
      <c r="L23" s="325"/>
      <c r="M23" s="213"/>
    </row>
    <row r="24" spans="1:13" ht="18" customHeight="1">
      <c r="A24" s="356" t="s">
        <v>303</v>
      </c>
      <c r="B24" s="340"/>
      <c r="C24" s="315"/>
      <c r="D24" s="233"/>
      <c r="E24" s="233"/>
      <c r="F24" s="233"/>
      <c r="G24" s="233"/>
      <c r="H24" s="199"/>
      <c r="I24" s="199"/>
      <c r="J24" s="199"/>
      <c r="K24" s="199"/>
      <c r="L24" s="325"/>
      <c r="M24" s="213"/>
    </row>
    <row r="25" spans="1:13" ht="15">
      <c r="A25" s="3"/>
      <c r="L25" s="59"/>
      <c r="M25" s="59"/>
    </row>
  </sheetData>
  <sheetProtection/>
  <mergeCells count="9">
    <mergeCell ref="A3:A4"/>
    <mergeCell ref="B3:B4"/>
    <mergeCell ref="L1:L24"/>
    <mergeCell ref="D3:G3"/>
    <mergeCell ref="H3:K3"/>
    <mergeCell ref="A2:K2"/>
    <mergeCell ref="A24:B24"/>
    <mergeCell ref="A1:K1"/>
    <mergeCell ref="C3:C4"/>
  </mergeCells>
  <printOptions horizontalCentered="1"/>
  <pageMargins left="0.25" right="0.25" top="0.5" bottom="0.25" header="0" footer="0"/>
  <pageSetup fitToHeight="1" fitToWidth="1"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PageLayoutView="0" workbookViewId="0" topLeftCell="A1">
      <selection activeCell="A1" sqref="A1:K1"/>
    </sheetView>
  </sheetViews>
  <sheetFormatPr defaultColWidth="9.140625" defaultRowHeight="17.25" customHeight="1"/>
  <cols>
    <col min="1" max="1" width="36.8515625" style="3" customWidth="1"/>
    <col min="2" max="11" width="13.57421875" style="3" customWidth="1"/>
    <col min="12" max="12" width="6.7109375" style="51" customWidth="1"/>
    <col min="13" max="16384" width="9.140625" style="3" customWidth="1"/>
  </cols>
  <sheetData>
    <row r="1" spans="1:12" ht="18" customHeight="1">
      <c r="A1" s="339" t="s">
        <v>393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25">
        <v>28</v>
      </c>
    </row>
    <row r="2" spans="1:12" ht="15" customHeight="1">
      <c r="A2" s="327" t="s">
        <v>194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5"/>
    </row>
    <row r="3" spans="1:12" ht="15.75" customHeight="1">
      <c r="A3" s="360" t="s">
        <v>130</v>
      </c>
      <c r="B3" s="329" t="s">
        <v>295</v>
      </c>
      <c r="C3" s="329" t="s">
        <v>293</v>
      </c>
      <c r="D3" s="331" t="s">
        <v>295</v>
      </c>
      <c r="E3" s="332"/>
      <c r="F3" s="332"/>
      <c r="G3" s="333"/>
      <c r="H3" s="326" t="s">
        <v>293</v>
      </c>
      <c r="I3" s="326"/>
      <c r="J3" s="326"/>
      <c r="K3" s="326"/>
      <c r="L3" s="325"/>
    </row>
    <row r="4" spans="1:19" ht="15.75" customHeight="1">
      <c r="A4" s="361"/>
      <c r="B4" s="330"/>
      <c r="C4" s="330"/>
      <c r="D4" s="7" t="s">
        <v>298</v>
      </c>
      <c r="E4" s="7" t="s">
        <v>313</v>
      </c>
      <c r="F4" s="7" t="s">
        <v>314</v>
      </c>
      <c r="G4" s="7" t="s">
        <v>315</v>
      </c>
      <c r="H4" s="7" t="s">
        <v>298</v>
      </c>
      <c r="I4" s="7" t="s">
        <v>313</v>
      </c>
      <c r="J4" s="7" t="s">
        <v>314</v>
      </c>
      <c r="K4" s="7" t="s">
        <v>315</v>
      </c>
      <c r="L4" s="325"/>
      <c r="M4" s="40"/>
      <c r="N4" s="40"/>
      <c r="O4" s="40"/>
      <c r="P4" s="40"/>
      <c r="Q4" s="40"/>
      <c r="R4" s="40"/>
      <c r="S4" s="40"/>
    </row>
    <row r="5" spans="1:20" ht="15" customHeight="1">
      <c r="A5" s="191" t="s">
        <v>69</v>
      </c>
      <c r="B5" s="169">
        <v>198639</v>
      </c>
      <c r="C5" s="169">
        <v>166268</v>
      </c>
      <c r="D5" s="169">
        <v>46264</v>
      </c>
      <c r="E5" s="169">
        <v>48405</v>
      </c>
      <c r="F5" s="169">
        <v>51349</v>
      </c>
      <c r="G5" s="169">
        <v>52621</v>
      </c>
      <c r="H5" s="169">
        <v>44092</v>
      </c>
      <c r="I5" s="169">
        <v>34539</v>
      </c>
      <c r="J5" s="169">
        <v>40265</v>
      </c>
      <c r="K5" s="169">
        <v>47372</v>
      </c>
      <c r="L5" s="325"/>
      <c r="M5" s="40"/>
      <c r="N5" s="40"/>
      <c r="O5" s="40"/>
      <c r="P5" s="40"/>
      <c r="Q5" s="40"/>
      <c r="R5" s="40"/>
      <c r="S5" s="40"/>
      <c r="T5" s="40"/>
    </row>
    <row r="6" spans="1:20" ht="15" customHeight="1">
      <c r="A6" s="18" t="s">
        <v>131</v>
      </c>
      <c r="B6" s="134">
        <v>52333</v>
      </c>
      <c r="C6" s="134">
        <v>44141</v>
      </c>
      <c r="D6" s="134">
        <v>12322</v>
      </c>
      <c r="E6" s="134">
        <v>12366</v>
      </c>
      <c r="F6" s="134">
        <v>13955</v>
      </c>
      <c r="G6" s="134">
        <v>13690</v>
      </c>
      <c r="H6" s="134">
        <v>11216</v>
      </c>
      <c r="I6" s="134">
        <v>9429</v>
      </c>
      <c r="J6" s="134">
        <v>10804</v>
      </c>
      <c r="K6" s="134">
        <v>12692</v>
      </c>
      <c r="L6" s="325"/>
      <c r="M6" s="40"/>
      <c r="N6" s="40"/>
      <c r="O6" s="40"/>
      <c r="P6" s="40"/>
      <c r="Q6" s="40"/>
      <c r="R6" s="40"/>
      <c r="S6" s="40"/>
      <c r="T6" s="40"/>
    </row>
    <row r="7" spans="1:13" ht="15" customHeight="1">
      <c r="A7" s="41" t="s">
        <v>132</v>
      </c>
      <c r="B7" s="127">
        <v>540</v>
      </c>
      <c r="C7" s="127">
        <v>364</v>
      </c>
      <c r="D7" s="127">
        <v>84</v>
      </c>
      <c r="E7" s="127">
        <v>112</v>
      </c>
      <c r="F7" s="127">
        <v>193</v>
      </c>
      <c r="G7" s="127">
        <v>151</v>
      </c>
      <c r="H7" s="127">
        <v>86</v>
      </c>
      <c r="I7" s="127">
        <v>106</v>
      </c>
      <c r="J7" s="127">
        <v>71</v>
      </c>
      <c r="K7" s="127">
        <v>101</v>
      </c>
      <c r="L7" s="325"/>
      <c r="M7" s="40"/>
    </row>
    <row r="8" spans="1:13" ht="15" customHeight="1">
      <c r="A8" s="41" t="s">
        <v>133</v>
      </c>
      <c r="B8" s="127">
        <v>4051</v>
      </c>
      <c r="C8" s="127">
        <v>2834</v>
      </c>
      <c r="D8" s="127">
        <v>1011</v>
      </c>
      <c r="E8" s="127">
        <v>1039</v>
      </c>
      <c r="F8" s="127">
        <v>982</v>
      </c>
      <c r="G8" s="127">
        <v>1019</v>
      </c>
      <c r="H8" s="127">
        <v>808</v>
      </c>
      <c r="I8" s="127">
        <v>421</v>
      </c>
      <c r="J8" s="127">
        <v>865</v>
      </c>
      <c r="K8" s="127">
        <v>740</v>
      </c>
      <c r="L8" s="325"/>
      <c r="M8" s="40"/>
    </row>
    <row r="9" spans="1:13" ht="15" customHeight="1">
      <c r="A9" s="41" t="s">
        <v>134</v>
      </c>
      <c r="B9" s="127">
        <v>405</v>
      </c>
      <c r="C9" s="127">
        <v>436</v>
      </c>
      <c r="D9" s="127">
        <v>76</v>
      </c>
      <c r="E9" s="127">
        <v>123</v>
      </c>
      <c r="F9" s="127">
        <v>106</v>
      </c>
      <c r="G9" s="127">
        <v>100</v>
      </c>
      <c r="H9" s="127">
        <v>91</v>
      </c>
      <c r="I9" s="127">
        <v>151</v>
      </c>
      <c r="J9" s="127">
        <v>101</v>
      </c>
      <c r="K9" s="127">
        <v>93</v>
      </c>
      <c r="L9" s="325"/>
      <c r="M9" s="40"/>
    </row>
    <row r="10" spans="1:13" ht="15" customHeight="1">
      <c r="A10" s="41" t="s">
        <v>135</v>
      </c>
      <c r="B10" s="127">
        <v>85</v>
      </c>
      <c r="C10" s="127">
        <v>119</v>
      </c>
      <c r="D10" s="127">
        <v>20</v>
      </c>
      <c r="E10" s="127">
        <v>17</v>
      </c>
      <c r="F10" s="127">
        <v>22</v>
      </c>
      <c r="G10" s="127">
        <v>26</v>
      </c>
      <c r="H10" s="127">
        <v>22</v>
      </c>
      <c r="I10" s="127">
        <v>11</v>
      </c>
      <c r="J10" s="127">
        <v>45</v>
      </c>
      <c r="K10" s="127">
        <v>41</v>
      </c>
      <c r="L10" s="325"/>
      <c r="M10" s="40"/>
    </row>
    <row r="11" spans="1:13" ht="15" customHeight="1">
      <c r="A11" s="41" t="s">
        <v>136</v>
      </c>
      <c r="B11" s="127">
        <v>13818</v>
      </c>
      <c r="C11" s="127">
        <v>11946</v>
      </c>
      <c r="D11" s="127">
        <v>3845</v>
      </c>
      <c r="E11" s="127">
        <v>3297</v>
      </c>
      <c r="F11" s="127">
        <v>3160</v>
      </c>
      <c r="G11" s="127">
        <v>3516</v>
      </c>
      <c r="H11" s="127">
        <v>2739</v>
      </c>
      <c r="I11" s="127">
        <v>2517</v>
      </c>
      <c r="J11" s="127">
        <v>3100</v>
      </c>
      <c r="K11" s="127">
        <v>3590</v>
      </c>
      <c r="L11" s="325"/>
      <c r="M11" s="40"/>
    </row>
    <row r="12" spans="1:13" ht="15" customHeight="1">
      <c r="A12" s="41" t="s">
        <v>137</v>
      </c>
      <c r="B12" s="127">
        <v>5960</v>
      </c>
      <c r="C12" s="127">
        <v>5377</v>
      </c>
      <c r="D12" s="127">
        <v>1484</v>
      </c>
      <c r="E12" s="127">
        <v>1336</v>
      </c>
      <c r="F12" s="127">
        <v>1480</v>
      </c>
      <c r="G12" s="127">
        <v>1660</v>
      </c>
      <c r="H12" s="127">
        <v>1362</v>
      </c>
      <c r="I12" s="127">
        <v>1072</v>
      </c>
      <c r="J12" s="127">
        <v>1188</v>
      </c>
      <c r="K12" s="127">
        <v>1755</v>
      </c>
      <c r="L12" s="325"/>
      <c r="M12" s="40"/>
    </row>
    <row r="13" spans="1:13" ht="15" customHeight="1">
      <c r="A13" s="41" t="s">
        <v>138</v>
      </c>
      <c r="B13" s="127">
        <v>281</v>
      </c>
      <c r="C13" s="127">
        <v>325</v>
      </c>
      <c r="D13" s="127">
        <v>66</v>
      </c>
      <c r="E13" s="127">
        <v>35</v>
      </c>
      <c r="F13" s="127">
        <v>77</v>
      </c>
      <c r="G13" s="127">
        <v>103</v>
      </c>
      <c r="H13" s="127">
        <v>72</v>
      </c>
      <c r="I13" s="127">
        <v>62</v>
      </c>
      <c r="J13" s="127">
        <v>63</v>
      </c>
      <c r="K13" s="127">
        <v>128</v>
      </c>
      <c r="L13" s="325"/>
      <c r="M13" s="40"/>
    </row>
    <row r="14" spans="1:13" ht="15" customHeight="1">
      <c r="A14" s="41" t="s">
        <v>139</v>
      </c>
      <c r="B14" s="127">
        <v>646</v>
      </c>
      <c r="C14" s="127">
        <v>515</v>
      </c>
      <c r="D14" s="127">
        <v>147</v>
      </c>
      <c r="E14" s="127">
        <v>140</v>
      </c>
      <c r="F14" s="127">
        <v>191</v>
      </c>
      <c r="G14" s="127">
        <v>168</v>
      </c>
      <c r="H14" s="127">
        <v>105</v>
      </c>
      <c r="I14" s="127">
        <v>98</v>
      </c>
      <c r="J14" s="127">
        <v>174</v>
      </c>
      <c r="K14" s="127">
        <v>138</v>
      </c>
      <c r="L14" s="325"/>
      <c r="M14" s="40"/>
    </row>
    <row r="15" spans="1:13" ht="15" customHeight="1">
      <c r="A15" s="41" t="s">
        <v>140</v>
      </c>
      <c r="B15" s="127">
        <v>165</v>
      </c>
      <c r="C15" s="127">
        <v>167</v>
      </c>
      <c r="D15" s="127">
        <v>33</v>
      </c>
      <c r="E15" s="127">
        <v>28</v>
      </c>
      <c r="F15" s="127">
        <v>77</v>
      </c>
      <c r="G15" s="127">
        <v>27</v>
      </c>
      <c r="H15" s="127">
        <v>27</v>
      </c>
      <c r="I15" s="127">
        <v>36</v>
      </c>
      <c r="J15" s="127">
        <v>57</v>
      </c>
      <c r="K15" s="127">
        <v>47</v>
      </c>
      <c r="L15" s="325"/>
      <c r="M15" s="40"/>
    </row>
    <row r="16" spans="1:13" ht="15" customHeight="1">
      <c r="A16" s="41" t="s">
        <v>141</v>
      </c>
      <c r="B16" s="127">
        <v>4662</v>
      </c>
      <c r="C16" s="127">
        <v>4022</v>
      </c>
      <c r="D16" s="127">
        <v>944</v>
      </c>
      <c r="E16" s="127">
        <v>1365</v>
      </c>
      <c r="F16" s="127">
        <v>1084</v>
      </c>
      <c r="G16" s="127">
        <v>1269</v>
      </c>
      <c r="H16" s="127">
        <v>895</v>
      </c>
      <c r="I16" s="127">
        <v>908</v>
      </c>
      <c r="J16" s="127">
        <v>915</v>
      </c>
      <c r="K16" s="127">
        <v>1304</v>
      </c>
      <c r="L16" s="325"/>
      <c r="M16" s="40"/>
    </row>
    <row r="17" spans="1:13" ht="15" customHeight="1">
      <c r="A17" s="41" t="s">
        <v>142</v>
      </c>
      <c r="B17" s="127">
        <v>1077</v>
      </c>
      <c r="C17" s="127">
        <v>1122</v>
      </c>
      <c r="D17" s="127">
        <v>264</v>
      </c>
      <c r="E17" s="127">
        <v>273</v>
      </c>
      <c r="F17" s="127">
        <v>282</v>
      </c>
      <c r="G17" s="127">
        <v>258</v>
      </c>
      <c r="H17" s="127">
        <v>318</v>
      </c>
      <c r="I17" s="127">
        <v>273</v>
      </c>
      <c r="J17" s="127">
        <v>212</v>
      </c>
      <c r="K17" s="127">
        <v>319</v>
      </c>
      <c r="L17" s="325"/>
      <c r="M17" s="40"/>
    </row>
    <row r="18" spans="1:13" ht="15" customHeight="1">
      <c r="A18" s="41" t="s">
        <v>143</v>
      </c>
      <c r="B18" s="127">
        <v>668</v>
      </c>
      <c r="C18" s="127">
        <v>619</v>
      </c>
      <c r="D18" s="127">
        <v>136</v>
      </c>
      <c r="E18" s="127">
        <v>153</v>
      </c>
      <c r="F18" s="127">
        <v>181</v>
      </c>
      <c r="G18" s="127">
        <v>198</v>
      </c>
      <c r="H18" s="127">
        <v>145</v>
      </c>
      <c r="I18" s="127">
        <v>155</v>
      </c>
      <c r="J18" s="127">
        <v>120</v>
      </c>
      <c r="K18" s="127">
        <v>199</v>
      </c>
      <c r="L18" s="325"/>
      <c r="M18" s="40"/>
    </row>
    <row r="19" spans="1:13" ht="15" customHeight="1">
      <c r="A19" s="41" t="s">
        <v>144</v>
      </c>
      <c r="B19" s="127">
        <v>454</v>
      </c>
      <c r="C19" s="127">
        <v>723</v>
      </c>
      <c r="D19" s="127">
        <v>95</v>
      </c>
      <c r="E19" s="127">
        <v>90</v>
      </c>
      <c r="F19" s="127">
        <v>121</v>
      </c>
      <c r="G19" s="127">
        <v>148</v>
      </c>
      <c r="H19" s="127">
        <v>112</v>
      </c>
      <c r="I19" s="127">
        <v>139</v>
      </c>
      <c r="J19" s="127">
        <v>158</v>
      </c>
      <c r="K19" s="127">
        <v>314</v>
      </c>
      <c r="L19" s="325"/>
      <c r="M19" s="40"/>
    </row>
    <row r="20" spans="1:13" ht="15" customHeight="1">
      <c r="A20" s="41" t="s">
        <v>145</v>
      </c>
      <c r="B20" s="127">
        <v>70</v>
      </c>
      <c r="C20" s="127">
        <v>63</v>
      </c>
      <c r="D20" s="127">
        <v>13</v>
      </c>
      <c r="E20" s="127">
        <v>15</v>
      </c>
      <c r="F20" s="127">
        <v>20</v>
      </c>
      <c r="G20" s="127">
        <v>22</v>
      </c>
      <c r="H20" s="127">
        <v>15</v>
      </c>
      <c r="I20" s="127">
        <v>25</v>
      </c>
      <c r="J20" s="127">
        <v>13</v>
      </c>
      <c r="K20" s="127">
        <v>10</v>
      </c>
      <c r="L20" s="325"/>
      <c r="M20" s="40"/>
    </row>
    <row r="21" spans="1:13" ht="15" customHeight="1">
      <c r="A21" s="41" t="s">
        <v>146</v>
      </c>
      <c r="B21" s="127">
        <v>6208</v>
      </c>
      <c r="C21" s="127">
        <v>5868</v>
      </c>
      <c r="D21" s="127">
        <v>996</v>
      </c>
      <c r="E21" s="127">
        <v>1342</v>
      </c>
      <c r="F21" s="127">
        <v>2318</v>
      </c>
      <c r="G21" s="127">
        <v>1552</v>
      </c>
      <c r="H21" s="127">
        <v>1971</v>
      </c>
      <c r="I21" s="127">
        <v>1157</v>
      </c>
      <c r="J21" s="127">
        <v>1509</v>
      </c>
      <c r="K21" s="127">
        <v>1231</v>
      </c>
      <c r="L21" s="325"/>
      <c r="M21" s="40"/>
    </row>
    <row r="22" spans="1:13" ht="15" customHeight="1">
      <c r="A22" s="41" t="s">
        <v>147</v>
      </c>
      <c r="B22" s="127">
        <v>370</v>
      </c>
      <c r="C22" s="127">
        <v>278</v>
      </c>
      <c r="D22" s="127">
        <v>49</v>
      </c>
      <c r="E22" s="127">
        <v>82</v>
      </c>
      <c r="F22" s="127">
        <v>74</v>
      </c>
      <c r="G22" s="127">
        <v>165</v>
      </c>
      <c r="H22" s="127">
        <v>77</v>
      </c>
      <c r="I22" s="127">
        <v>69</v>
      </c>
      <c r="J22" s="127">
        <v>66</v>
      </c>
      <c r="K22" s="127">
        <v>66</v>
      </c>
      <c r="L22" s="325"/>
      <c r="M22" s="40"/>
    </row>
    <row r="23" spans="1:13" ht="15" customHeight="1">
      <c r="A23" s="41" t="s">
        <v>148</v>
      </c>
      <c r="B23" s="127">
        <v>1503</v>
      </c>
      <c r="C23" s="127">
        <v>1081</v>
      </c>
      <c r="D23" s="127">
        <v>414</v>
      </c>
      <c r="E23" s="127">
        <v>332</v>
      </c>
      <c r="F23" s="127">
        <v>356</v>
      </c>
      <c r="G23" s="127">
        <v>401</v>
      </c>
      <c r="H23" s="127">
        <v>278</v>
      </c>
      <c r="I23" s="127">
        <v>186</v>
      </c>
      <c r="J23" s="127">
        <v>278</v>
      </c>
      <c r="K23" s="127">
        <v>339</v>
      </c>
      <c r="L23" s="325"/>
      <c r="M23" s="40"/>
    </row>
    <row r="24" spans="1:13" ht="15" customHeight="1">
      <c r="A24" s="41" t="s">
        <v>149</v>
      </c>
      <c r="B24" s="127">
        <v>3160</v>
      </c>
      <c r="C24" s="127">
        <v>3103</v>
      </c>
      <c r="D24" s="127">
        <v>780</v>
      </c>
      <c r="E24" s="127">
        <v>793</v>
      </c>
      <c r="F24" s="127">
        <v>731</v>
      </c>
      <c r="G24" s="127">
        <v>856</v>
      </c>
      <c r="H24" s="127">
        <v>770</v>
      </c>
      <c r="I24" s="127">
        <v>782</v>
      </c>
      <c r="J24" s="127">
        <v>649</v>
      </c>
      <c r="K24" s="127">
        <v>902</v>
      </c>
      <c r="L24" s="325"/>
      <c r="M24" s="40"/>
    </row>
    <row r="25" spans="1:13" ht="15" customHeight="1">
      <c r="A25" s="41" t="s">
        <v>150</v>
      </c>
      <c r="B25" s="127">
        <v>6016</v>
      </c>
      <c r="C25" s="127">
        <v>3264</v>
      </c>
      <c r="D25" s="127">
        <v>1519</v>
      </c>
      <c r="E25" s="127">
        <v>1226</v>
      </c>
      <c r="F25" s="127">
        <v>1828</v>
      </c>
      <c r="G25" s="127">
        <v>1443</v>
      </c>
      <c r="H25" s="127">
        <v>863</v>
      </c>
      <c r="I25" s="127">
        <v>785</v>
      </c>
      <c r="J25" s="127">
        <v>743</v>
      </c>
      <c r="K25" s="127">
        <v>873</v>
      </c>
      <c r="L25" s="325"/>
      <c r="M25" s="40"/>
    </row>
    <row r="26" spans="1:14" ht="15" customHeight="1">
      <c r="A26" s="41" t="s">
        <v>191</v>
      </c>
      <c r="B26" s="127">
        <v>2194</v>
      </c>
      <c r="C26" s="127">
        <v>1915</v>
      </c>
      <c r="D26" s="127">
        <v>346</v>
      </c>
      <c r="E26" s="127">
        <v>568</v>
      </c>
      <c r="F26" s="127">
        <v>672</v>
      </c>
      <c r="G26" s="127">
        <v>608</v>
      </c>
      <c r="H26" s="127">
        <v>460</v>
      </c>
      <c r="I26" s="127">
        <v>476</v>
      </c>
      <c r="J26" s="127">
        <v>477</v>
      </c>
      <c r="K26" s="127">
        <v>502</v>
      </c>
      <c r="L26" s="325"/>
      <c r="M26" s="40"/>
      <c r="N26" s="54"/>
    </row>
    <row r="27" spans="1:13" ht="15" customHeight="1">
      <c r="A27" s="18" t="s">
        <v>59</v>
      </c>
      <c r="B27" s="170">
        <v>107585</v>
      </c>
      <c r="C27" s="170">
        <v>90475</v>
      </c>
      <c r="D27" s="134">
        <v>24148</v>
      </c>
      <c r="E27" s="134">
        <v>26548</v>
      </c>
      <c r="F27" s="134">
        <v>28607</v>
      </c>
      <c r="G27" s="134">
        <v>28282</v>
      </c>
      <c r="H27" s="134">
        <v>25630</v>
      </c>
      <c r="I27" s="134">
        <v>17895</v>
      </c>
      <c r="J27" s="134">
        <v>21332</v>
      </c>
      <c r="K27" s="134">
        <v>25618</v>
      </c>
      <c r="L27" s="325"/>
      <c r="M27" s="40"/>
    </row>
    <row r="28" spans="1:13" ht="15" customHeight="1">
      <c r="A28" s="41" t="s">
        <v>151</v>
      </c>
      <c r="B28" s="171">
        <v>33234</v>
      </c>
      <c r="C28" s="171">
        <v>27573</v>
      </c>
      <c r="D28" s="127">
        <v>7485</v>
      </c>
      <c r="E28" s="127">
        <v>8172</v>
      </c>
      <c r="F28" s="127">
        <v>8360</v>
      </c>
      <c r="G28" s="127">
        <v>9217</v>
      </c>
      <c r="H28" s="127">
        <v>5553</v>
      </c>
      <c r="I28" s="127">
        <v>6187</v>
      </c>
      <c r="J28" s="127">
        <v>6448</v>
      </c>
      <c r="K28" s="127">
        <v>9385</v>
      </c>
      <c r="L28" s="325"/>
      <c r="M28" s="40"/>
    </row>
    <row r="29" spans="1:13" ht="15" customHeight="1">
      <c r="A29" s="41" t="s">
        <v>305</v>
      </c>
      <c r="B29" s="171">
        <v>936</v>
      </c>
      <c r="C29" s="171">
        <v>1124</v>
      </c>
      <c r="D29" s="127">
        <v>170</v>
      </c>
      <c r="E29" s="127">
        <v>201</v>
      </c>
      <c r="F29" s="127">
        <v>208</v>
      </c>
      <c r="G29" s="127">
        <v>357</v>
      </c>
      <c r="H29" s="127">
        <v>266</v>
      </c>
      <c r="I29" s="127">
        <v>301</v>
      </c>
      <c r="J29" s="127">
        <v>241</v>
      </c>
      <c r="K29" s="127">
        <v>316</v>
      </c>
      <c r="L29" s="325"/>
      <c r="M29" s="40"/>
    </row>
    <row r="30" spans="1:13" ht="15" customHeight="1">
      <c r="A30" s="41" t="s">
        <v>152</v>
      </c>
      <c r="B30" s="171">
        <v>27579</v>
      </c>
      <c r="C30" s="171">
        <v>15859</v>
      </c>
      <c r="D30" s="127">
        <v>8405</v>
      </c>
      <c r="E30" s="127">
        <v>9068</v>
      </c>
      <c r="F30" s="127">
        <v>5938</v>
      </c>
      <c r="G30" s="127">
        <v>4168</v>
      </c>
      <c r="H30" s="127">
        <v>4215</v>
      </c>
      <c r="I30" s="127">
        <v>3201</v>
      </c>
      <c r="J30" s="127">
        <v>4343</v>
      </c>
      <c r="K30" s="127">
        <v>4100</v>
      </c>
      <c r="L30" s="325"/>
      <c r="M30" s="40"/>
    </row>
    <row r="31" spans="1:13" ht="15" customHeight="1">
      <c r="A31" s="41" t="s">
        <v>153</v>
      </c>
      <c r="B31" s="171">
        <v>3961</v>
      </c>
      <c r="C31" s="171">
        <v>3595</v>
      </c>
      <c r="D31" s="127">
        <v>833</v>
      </c>
      <c r="E31" s="127">
        <v>1123</v>
      </c>
      <c r="F31" s="127">
        <v>1011</v>
      </c>
      <c r="G31" s="127">
        <v>994</v>
      </c>
      <c r="H31" s="127">
        <v>879</v>
      </c>
      <c r="I31" s="127">
        <v>789</v>
      </c>
      <c r="J31" s="127">
        <v>904</v>
      </c>
      <c r="K31" s="127">
        <v>1023</v>
      </c>
      <c r="L31" s="325"/>
      <c r="M31" s="40"/>
    </row>
    <row r="32" spans="1:13" ht="15" customHeight="1">
      <c r="A32" s="41" t="s">
        <v>154</v>
      </c>
      <c r="B32" s="171">
        <v>11</v>
      </c>
      <c r="C32" s="171">
        <v>20</v>
      </c>
      <c r="D32" s="127">
        <v>1</v>
      </c>
      <c r="E32" s="127">
        <v>2</v>
      </c>
      <c r="F32" s="127">
        <v>1</v>
      </c>
      <c r="G32" s="127">
        <v>7</v>
      </c>
      <c r="H32" s="127">
        <v>1</v>
      </c>
      <c r="I32" s="127">
        <v>3</v>
      </c>
      <c r="J32" s="127">
        <v>15</v>
      </c>
      <c r="K32" s="127">
        <v>1</v>
      </c>
      <c r="L32" s="325"/>
      <c r="M32" s="40"/>
    </row>
    <row r="33" spans="1:13" ht="15" customHeight="1">
      <c r="A33" s="41" t="s">
        <v>155</v>
      </c>
      <c r="B33" s="171">
        <v>6143</v>
      </c>
      <c r="C33" s="171">
        <v>4899</v>
      </c>
      <c r="D33" s="127">
        <v>1444</v>
      </c>
      <c r="E33" s="127">
        <v>1490</v>
      </c>
      <c r="F33" s="127">
        <v>1675</v>
      </c>
      <c r="G33" s="127">
        <v>1534</v>
      </c>
      <c r="H33" s="127">
        <v>1286</v>
      </c>
      <c r="I33" s="127">
        <v>1049</v>
      </c>
      <c r="J33" s="127">
        <v>1271</v>
      </c>
      <c r="K33" s="127">
        <v>1293</v>
      </c>
      <c r="L33" s="325"/>
      <c r="M33" s="40"/>
    </row>
    <row r="34" spans="1:13" ht="15" customHeight="1">
      <c r="A34" s="41" t="s">
        <v>156</v>
      </c>
      <c r="B34" s="171">
        <v>3909</v>
      </c>
      <c r="C34" s="171">
        <v>2246</v>
      </c>
      <c r="D34" s="127">
        <v>931</v>
      </c>
      <c r="E34" s="127">
        <v>914</v>
      </c>
      <c r="F34" s="127">
        <v>1129</v>
      </c>
      <c r="G34" s="127">
        <v>935</v>
      </c>
      <c r="H34" s="127">
        <v>743</v>
      </c>
      <c r="I34" s="127">
        <v>385</v>
      </c>
      <c r="J34" s="127">
        <v>426</v>
      </c>
      <c r="K34" s="127">
        <v>692</v>
      </c>
      <c r="L34" s="325"/>
      <c r="M34" s="40"/>
    </row>
    <row r="35" spans="1:13" ht="15" customHeight="1">
      <c r="A35" s="41" t="s">
        <v>157</v>
      </c>
      <c r="B35" s="171">
        <v>4072</v>
      </c>
      <c r="C35" s="171">
        <v>4312</v>
      </c>
      <c r="D35" s="127">
        <v>817</v>
      </c>
      <c r="E35" s="127">
        <v>1189</v>
      </c>
      <c r="F35" s="127">
        <v>1087</v>
      </c>
      <c r="G35" s="127">
        <v>979</v>
      </c>
      <c r="H35" s="127">
        <v>1017</v>
      </c>
      <c r="I35" s="127">
        <v>1153</v>
      </c>
      <c r="J35" s="127">
        <v>1094</v>
      </c>
      <c r="K35" s="127">
        <v>1048</v>
      </c>
      <c r="L35" s="325"/>
      <c r="M35" s="40"/>
    </row>
    <row r="36" spans="1:13" ht="15" customHeight="1">
      <c r="A36" s="41" t="s">
        <v>158</v>
      </c>
      <c r="B36" s="171">
        <v>36</v>
      </c>
      <c r="C36" s="171">
        <v>37</v>
      </c>
      <c r="D36" s="127">
        <v>12</v>
      </c>
      <c r="E36" s="127">
        <v>6</v>
      </c>
      <c r="F36" s="127">
        <v>9</v>
      </c>
      <c r="G36" s="127">
        <v>9</v>
      </c>
      <c r="H36" s="127">
        <v>6</v>
      </c>
      <c r="I36" s="127">
        <v>9</v>
      </c>
      <c r="J36" s="127">
        <v>12</v>
      </c>
      <c r="K36" s="127">
        <v>10</v>
      </c>
      <c r="L36" s="325"/>
      <c r="M36" s="40"/>
    </row>
    <row r="37" spans="1:13" ht="15" customHeight="1">
      <c r="A37" s="41" t="s">
        <v>159</v>
      </c>
      <c r="B37" s="171">
        <v>637</v>
      </c>
      <c r="C37" s="171">
        <v>646</v>
      </c>
      <c r="D37" s="127">
        <v>145</v>
      </c>
      <c r="E37" s="127">
        <v>118</v>
      </c>
      <c r="F37" s="127">
        <v>168</v>
      </c>
      <c r="G37" s="127">
        <v>206</v>
      </c>
      <c r="H37" s="127">
        <v>129</v>
      </c>
      <c r="I37" s="127">
        <v>276</v>
      </c>
      <c r="J37" s="127">
        <v>96</v>
      </c>
      <c r="K37" s="127">
        <v>145</v>
      </c>
      <c r="L37" s="325"/>
      <c r="M37" s="40"/>
    </row>
    <row r="38" spans="1:13" ht="15" customHeight="1">
      <c r="A38" s="41" t="s">
        <v>160</v>
      </c>
      <c r="B38" s="172">
        <v>143</v>
      </c>
      <c r="C38" s="172">
        <v>101</v>
      </c>
      <c r="D38" s="127">
        <v>37</v>
      </c>
      <c r="E38" s="127">
        <v>26</v>
      </c>
      <c r="F38" s="127">
        <v>47</v>
      </c>
      <c r="G38" s="127">
        <v>33</v>
      </c>
      <c r="H38" s="144">
        <v>21</v>
      </c>
      <c r="I38" s="144">
        <v>21</v>
      </c>
      <c r="J38" s="144">
        <v>24</v>
      </c>
      <c r="K38" s="144">
        <v>35</v>
      </c>
      <c r="L38" s="325"/>
      <c r="M38" s="40"/>
    </row>
    <row r="39" spans="1:13" ht="15" customHeight="1">
      <c r="A39" s="49" t="s">
        <v>161</v>
      </c>
      <c r="B39" s="173">
        <v>1283</v>
      </c>
      <c r="C39" s="173">
        <v>248</v>
      </c>
      <c r="D39" s="174">
        <v>642</v>
      </c>
      <c r="E39" s="174">
        <v>389</v>
      </c>
      <c r="F39" s="174">
        <v>33</v>
      </c>
      <c r="G39" s="174">
        <v>219</v>
      </c>
      <c r="H39" s="174">
        <v>26</v>
      </c>
      <c r="I39" s="174">
        <v>51</v>
      </c>
      <c r="J39" s="174">
        <v>107</v>
      </c>
      <c r="K39" s="174">
        <v>64</v>
      </c>
      <c r="L39" s="325"/>
      <c r="M39" s="40"/>
    </row>
    <row r="40" spans="1:13" ht="15" customHeight="1">
      <c r="A40" s="10" t="s">
        <v>304</v>
      </c>
      <c r="B40" s="50"/>
      <c r="C40" s="50"/>
      <c r="D40" s="63"/>
      <c r="E40" s="63"/>
      <c r="F40" s="63"/>
      <c r="G40" s="63"/>
      <c r="H40" s="50"/>
      <c r="I40" s="50"/>
      <c r="J40" s="50"/>
      <c r="K40" s="50"/>
      <c r="L40" s="325"/>
      <c r="M40" s="40"/>
    </row>
    <row r="41" spans="1:12" ht="17.25" customHeight="1">
      <c r="A41" s="50"/>
      <c r="B41" s="52"/>
      <c r="C41" s="52"/>
      <c r="D41" s="57"/>
      <c r="E41" s="57"/>
      <c r="F41" s="57"/>
      <c r="G41" s="57"/>
      <c r="H41" s="52"/>
      <c r="I41" s="52"/>
      <c r="J41" s="52"/>
      <c r="K41" s="52"/>
      <c r="L41" s="110"/>
    </row>
    <row r="42" spans="2:12" ht="17.25" customHeight="1"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110"/>
    </row>
    <row r="43" spans="2:11" ht="17.25" customHeight="1">
      <c r="B43" s="54"/>
      <c r="C43" s="54"/>
      <c r="D43" s="54"/>
      <c r="E43" s="54"/>
      <c r="F43" s="54"/>
      <c r="G43" s="54"/>
      <c r="H43" s="54"/>
      <c r="I43" s="54"/>
      <c r="J43" s="54"/>
      <c r="K43" s="54"/>
    </row>
  </sheetData>
  <sheetProtection/>
  <mergeCells count="8">
    <mergeCell ref="L1:L40"/>
    <mergeCell ref="A3:A4"/>
    <mergeCell ref="B3:B4"/>
    <mergeCell ref="D3:G3"/>
    <mergeCell ref="A2:K2"/>
    <mergeCell ref="H3:K3"/>
    <mergeCell ref="A1:K1"/>
    <mergeCell ref="C3:C4"/>
  </mergeCells>
  <printOptions horizontalCentered="1"/>
  <pageMargins left="0.25" right="0.25" top="0.5" bottom="0.5" header="0" footer="0"/>
  <pageSetup fitToHeight="1" fitToWidth="1" horizontalDpi="600" verticalDpi="600" orientation="landscape" paperSize="9" scale="8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32.57421875" style="3" customWidth="1"/>
    <col min="2" max="11" width="12.8515625" style="3" customWidth="1"/>
    <col min="12" max="12" width="6.7109375" style="51" customWidth="1"/>
    <col min="13" max="16384" width="9.140625" style="3" customWidth="1"/>
  </cols>
  <sheetData>
    <row r="1" spans="1:12" ht="18" customHeight="1">
      <c r="A1" s="339" t="s">
        <v>394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25">
        <v>29</v>
      </c>
    </row>
    <row r="2" spans="1:12" ht="16.5" customHeight="1">
      <c r="A2" s="327" t="s">
        <v>194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5"/>
    </row>
    <row r="3" spans="1:12" ht="15.75" customHeight="1">
      <c r="A3" s="360" t="s">
        <v>130</v>
      </c>
      <c r="B3" s="329" t="s">
        <v>295</v>
      </c>
      <c r="C3" s="329" t="s">
        <v>293</v>
      </c>
      <c r="D3" s="331" t="s">
        <v>295</v>
      </c>
      <c r="E3" s="332"/>
      <c r="F3" s="332"/>
      <c r="G3" s="333"/>
      <c r="H3" s="326" t="s">
        <v>293</v>
      </c>
      <c r="I3" s="326"/>
      <c r="J3" s="326"/>
      <c r="K3" s="326"/>
      <c r="L3" s="325"/>
    </row>
    <row r="4" spans="1:12" ht="15.75" customHeight="1">
      <c r="A4" s="361"/>
      <c r="B4" s="330"/>
      <c r="C4" s="330"/>
      <c r="D4" s="7" t="s">
        <v>298</v>
      </c>
      <c r="E4" s="7" t="s">
        <v>313</v>
      </c>
      <c r="F4" s="7" t="s">
        <v>314</v>
      </c>
      <c r="G4" s="7" t="s">
        <v>315</v>
      </c>
      <c r="H4" s="7" t="s">
        <v>298</v>
      </c>
      <c r="I4" s="7" t="s">
        <v>313</v>
      </c>
      <c r="J4" s="7" t="s">
        <v>314</v>
      </c>
      <c r="K4" s="7" t="s">
        <v>315</v>
      </c>
      <c r="L4" s="325"/>
    </row>
    <row r="5" spans="1:12" ht="15" customHeight="1">
      <c r="A5" s="21" t="s">
        <v>162</v>
      </c>
      <c r="B5" s="175"/>
      <c r="C5" s="175"/>
      <c r="D5" s="98"/>
      <c r="E5" s="98"/>
      <c r="F5" s="98"/>
      <c r="G5" s="98"/>
      <c r="H5" s="175"/>
      <c r="I5" s="175"/>
      <c r="J5" s="175"/>
      <c r="K5" s="175"/>
      <c r="L5" s="325"/>
    </row>
    <row r="6" spans="1:13" ht="15" customHeight="1">
      <c r="A6" s="41" t="s">
        <v>163</v>
      </c>
      <c r="B6" s="144">
        <v>1780</v>
      </c>
      <c r="C6" s="144">
        <v>845</v>
      </c>
      <c r="D6" s="144">
        <v>279</v>
      </c>
      <c r="E6" s="144">
        <v>270</v>
      </c>
      <c r="F6" s="144">
        <v>1039</v>
      </c>
      <c r="G6" s="144">
        <v>192</v>
      </c>
      <c r="H6" s="144">
        <v>191</v>
      </c>
      <c r="I6" s="144">
        <v>199</v>
      </c>
      <c r="J6" s="144">
        <v>246</v>
      </c>
      <c r="K6" s="144">
        <v>209</v>
      </c>
      <c r="L6" s="325"/>
      <c r="M6" s="40"/>
    </row>
    <row r="7" spans="1:13" ht="15" customHeight="1">
      <c r="A7" s="41" t="s">
        <v>164</v>
      </c>
      <c r="B7" s="144">
        <v>3910</v>
      </c>
      <c r="C7" s="144">
        <v>2870</v>
      </c>
      <c r="D7" s="144">
        <v>895</v>
      </c>
      <c r="E7" s="144">
        <v>1002</v>
      </c>
      <c r="F7" s="144">
        <v>960</v>
      </c>
      <c r="G7" s="144">
        <v>1053</v>
      </c>
      <c r="H7" s="144">
        <v>863</v>
      </c>
      <c r="I7" s="144">
        <v>575</v>
      </c>
      <c r="J7" s="144">
        <v>644</v>
      </c>
      <c r="K7" s="144">
        <v>788</v>
      </c>
      <c r="L7" s="325"/>
      <c r="M7" s="40"/>
    </row>
    <row r="8" spans="1:13" ht="15" customHeight="1">
      <c r="A8" s="41" t="s">
        <v>165</v>
      </c>
      <c r="B8" s="144">
        <v>14161</v>
      </c>
      <c r="C8" s="144">
        <v>20394</v>
      </c>
      <c r="D8" s="144">
        <v>894</v>
      </c>
      <c r="E8" s="144">
        <v>1238</v>
      </c>
      <c r="F8" s="144">
        <v>5337</v>
      </c>
      <c r="G8" s="144">
        <v>6692</v>
      </c>
      <c r="H8" s="144">
        <v>9066</v>
      </c>
      <c r="I8" s="144">
        <v>2646</v>
      </c>
      <c r="J8" s="144">
        <v>3820</v>
      </c>
      <c r="K8" s="144">
        <v>4862</v>
      </c>
      <c r="L8" s="325"/>
      <c r="M8" s="40"/>
    </row>
    <row r="9" spans="1:13" ht="15" customHeight="1">
      <c r="A9" s="41" t="s">
        <v>166</v>
      </c>
      <c r="B9" s="144">
        <v>1293</v>
      </c>
      <c r="C9" s="144">
        <v>1564</v>
      </c>
      <c r="D9" s="144">
        <v>265</v>
      </c>
      <c r="E9" s="144">
        <v>362</v>
      </c>
      <c r="F9" s="144">
        <v>306</v>
      </c>
      <c r="G9" s="144">
        <v>360</v>
      </c>
      <c r="H9" s="144">
        <v>206</v>
      </c>
      <c r="I9" s="144">
        <v>198</v>
      </c>
      <c r="J9" s="144">
        <v>564</v>
      </c>
      <c r="K9" s="144">
        <v>596</v>
      </c>
      <c r="L9" s="325"/>
      <c r="M9" s="40"/>
    </row>
    <row r="10" spans="1:13" ht="15" customHeight="1">
      <c r="A10" s="41" t="s">
        <v>191</v>
      </c>
      <c r="B10" s="144">
        <v>4497</v>
      </c>
      <c r="C10" s="144">
        <v>4142</v>
      </c>
      <c r="D10" s="144">
        <v>893</v>
      </c>
      <c r="E10" s="144">
        <v>978</v>
      </c>
      <c r="F10" s="144">
        <v>1299</v>
      </c>
      <c r="G10" s="144">
        <v>1327</v>
      </c>
      <c r="H10" s="144">
        <v>1162</v>
      </c>
      <c r="I10" s="144">
        <v>852</v>
      </c>
      <c r="J10" s="144">
        <v>1077</v>
      </c>
      <c r="K10" s="144">
        <v>1051</v>
      </c>
      <c r="L10" s="325"/>
      <c r="M10" s="40"/>
    </row>
    <row r="11" spans="1:13" ht="15" customHeight="1">
      <c r="A11" s="18" t="s">
        <v>60</v>
      </c>
      <c r="B11" s="134">
        <v>25432</v>
      </c>
      <c r="C11" s="134">
        <v>19994</v>
      </c>
      <c r="D11" s="134">
        <v>6414</v>
      </c>
      <c r="E11" s="134">
        <v>6288</v>
      </c>
      <c r="F11" s="134">
        <v>5764</v>
      </c>
      <c r="G11" s="134">
        <v>6966</v>
      </c>
      <c r="H11" s="134">
        <v>4658</v>
      </c>
      <c r="I11" s="134">
        <v>4657</v>
      </c>
      <c r="J11" s="134">
        <v>4776</v>
      </c>
      <c r="K11" s="134">
        <v>5903</v>
      </c>
      <c r="L11" s="325"/>
      <c r="M11" s="40"/>
    </row>
    <row r="12" spans="1:13" ht="15" customHeight="1">
      <c r="A12" s="41" t="s">
        <v>167</v>
      </c>
      <c r="B12" s="144">
        <v>142</v>
      </c>
      <c r="C12" s="144">
        <v>68</v>
      </c>
      <c r="D12" s="144">
        <v>12</v>
      </c>
      <c r="E12" s="144">
        <v>16</v>
      </c>
      <c r="F12" s="144">
        <v>33</v>
      </c>
      <c r="G12" s="144">
        <v>81</v>
      </c>
      <c r="H12" s="144">
        <v>4</v>
      </c>
      <c r="I12" s="168">
        <v>0</v>
      </c>
      <c r="J12" s="168">
        <v>0</v>
      </c>
      <c r="K12" s="144">
        <v>64</v>
      </c>
      <c r="L12" s="325"/>
      <c r="M12" s="40"/>
    </row>
    <row r="13" spans="1:13" ht="15" customHeight="1">
      <c r="A13" s="41" t="s">
        <v>168</v>
      </c>
      <c r="B13" s="144">
        <v>14</v>
      </c>
      <c r="C13" s="144">
        <v>12</v>
      </c>
      <c r="D13" s="144">
        <v>4</v>
      </c>
      <c r="E13" s="178">
        <v>0</v>
      </c>
      <c r="F13" s="144">
        <v>2</v>
      </c>
      <c r="G13" s="144">
        <v>8</v>
      </c>
      <c r="H13" s="144">
        <v>7</v>
      </c>
      <c r="I13" s="144">
        <v>1</v>
      </c>
      <c r="J13" s="144">
        <v>4</v>
      </c>
      <c r="K13" s="144">
        <v>0</v>
      </c>
      <c r="L13" s="325"/>
      <c r="M13" s="40"/>
    </row>
    <row r="14" spans="1:13" ht="15" customHeight="1">
      <c r="A14" s="41" t="s">
        <v>169</v>
      </c>
      <c r="B14" s="144">
        <v>1421</v>
      </c>
      <c r="C14" s="144">
        <v>1196</v>
      </c>
      <c r="D14" s="144">
        <v>360</v>
      </c>
      <c r="E14" s="144">
        <v>325</v>
      </c>
      <c r="F14" s="144">
        <v>347</v>
      </c>
      <c r="G14" s="144">
        <v>389</v>
      </c>
      <c r="H14" s="144">
        <v>293</v>
      </c>
      <c r="I14" s="144">
        <v>371</v>
      </c>
      <c r="J14" s="144">
        <v>233</v>
      </c>
      <c r="K14" s="144">
        <v>299</v>
      </c>
      <c r="L14" s="325"/>
      <c r="M14" s="40"/>
    </row>
    <row r="15" spans="1:13" ht="15" customHeight="1">
      <c r="A15" s="41" t="s">
        <v>170</v>
      </c>
      <c r="B15" s="144">
        <v>1439</v>
      </c>
      <c r="C15" s="144">
        <v>1417</v>
      </c>
      <c r="D15" s="144">
        <v>254</v>
      </c>
      <c r="E15" s="144">
        <v>425</v>
      </c>
      <c r="F15" s="144">
        <v>328</v>
      </c>
      <c r="G15" s="144">
        <v>432</v>
      </c>
      <c r="H15" s="144">
        <v>222</v>
      </c>
      <c r="I15" s="144">
        <v>443</v>
      </c>
      <c r="J15" s="144">
        <v>383</v>
      </c>
      <c r="K15" s="144">
        <v>369</v>
      </c>
      <c r="L15" s="325"/>
      <c r="M15" s="40"/>
    </row>
    <row r="16" spans="1:13" ht="15" customHeight="1">
      <c r="A16" s="41" t="s">
        <v>171</v>
      </c>
      <c r="B16" s="144">
        <v>1501</v>
      </c>
      <c r="C16" s="144">
        <v>913</v>
      </c>
      <c r="D16" s="144">
        <v>358</v>
      </c>
      <c r="E16" s="144">
        <v>270</v>
      </c>
      <c r="F16" s="144">
        <v>261</v>
      </c>
      <c r="G16" s="144">
        <v>612</v>
      </c>
      <c r="H16" s="144">
        <v>179</v>
      </c>
      <c r="I16" s="144">
        <v>216</v>
      </c>
      <c r="J16" s="144">
        <v>202</v>
      </c>
      <c r="K16" s="144">
        <v>316</v>
      </c>
      <c r="L16" s="325"/>
      <c r="M16" s="40"/>
    </row>
    <row r="17" spans="1:13" ht="15" customHeight="1">
      <c r="A17" s="41" t="s">
        <v>172</v>
      </c>
      <c r="B17" s="168">
        <v>0</v>
      </c>
      <c r="C17" s="168">
        <v>1</v>
      </c>
      <c r="D17" s="168">
        <v>0</v>
      </c>
      <c r="E17" s="168">
        <v>0</v>
      </c>
      <c r="F17" s="168">
        <v>0</v>
      </c>
      <c r="G17" s="168">
        <v>0</v>
      </c>
      <c r="H17" s="168">
        <v>0</v>
      </c>
      <c r="I17" s="168">
        <v>0</v>
      </c>
      <c r="J17" s="168">
        <v>0</v>
      </c>
      <c r="K17" s="168">
        <v>1</v>
      </c>
      <c r="L17" s="325"/>
      <c r="M17" s="40"/>
    </row>
    <row r="18" spans="1:13" ht="15" customHeight="1">
      <c r="A18" s="41" t="s">
        <v>173</v>
      </c>
      <c r="B18" s="144">
        <v>309</v>
      </c>
      <c r="C18" s="144">
        <v>280</v>
      </c>
      <c r="D18" s="144">
        <v>75</v>
      </c>
      <c r="E18" s="144">
        <v>45</v>
      </c>
      <c r="F18" s="144">
        <v>84</v>
      </c>
      <c r="G18" s="144">
        <v>105</v>
      </c>
      <c r="H18" s="144">
        <v>65</v>
      </c>
      <c r="I18" s="144">
        <v>48</v>
      </c>
      <c r="J18" s="144">
        <v>90</v>
      </c>
      <c r="K18" s="144">
        <v>77</v>
      </c>
      <c r="L18" s="325"/>
      <c r="M18" s="40"/>
    </row>
    <row r="19" spans="1:13" ht="15" customHeight="1">
      <c r="A19" s="41" t="s">
        <v>174</v>
      </c>
      <c r="B19" s="144">
        <v>335</v>
      </c>
      <c r="C19" s="144">
        <v>347</v>
      </c>
      <c r="D19" s="144">
        <v>146</v>
      </c>
      <c r="E19" s="144">
        <v>31</v>
      </c>
      <c r="F19" s="144">
        <v>58</v>
      </c>
      <c r="G19" s="144">
        <v>100</v>
      </c>
      <c r="H19" s="144">
        <v>120</v>
      </c>
      <c r="I19" s="144">
        <v>66</v>
      </c>
      <c r="J19" s="144">
        <v>75</v>
      </c>
      <c r="K19" s="144">
        <v>86</v>
      </c>
      <c r="L19" s="325"/>
      <c r="M19" s="40"/>
    </row>
    <row r="20" spans="1:13" ht="15" customHeight="1">
      <c r="A20" s="41" t="s">
        <v>175</v>
      </c>
      <c r="B20" s="144">
        <v>102</v>
      </c>
      <c r="C20" s="144">
        <v>143</v>
      </c>
      <c r="D20" s="144">
        <v>41</v>
      </c>
      <c r="E20" s="144">
        <v>17</v>
      </c>
      <c r="F20" s="144">
        <v>13</v>
      </c>
      <c r="G20" s="144">
        <v>31</v>
      </c>
      <c r="H20" s="144">
        <v>27</v>
      </c>
      <c r="I20" s="144">
        <v>19</v>
      </c>
      <c r="J20" s="144">
        <v>66</v>
      </c>
      <c r="K20" s="144">
        <v>31</v>
      </c>
      <c r="L20" s="325"/>
      <c r="M20" s="40"/>
    </row>
    <row r="21" spans="1:13" ht="15" customHeight="1">
      <c r="A21" s="41" t="s">
        <v>176</v>
      </c>
      <c r="B21" s="144">
        <v>2244</v>
      </c>
      <c r="C21" s="144">
        <v>2024</v>
      </c>
      <c r="D21" s="144">
        <v>414</v>
      </c>
      <c r="E21" s="144">
        <v>684</v>
      </c>
      <c r="F21" s="144">
        <v>418</v>
      </c>
      <c r="G21" s="144">
        <v>728</v>
      </c>
      <c r="H21" s="144">
        <v>321</v>
      </c>
      <c r="I21" s="144">
        <v>359</v>
      </c>
      <c r="J21" s="144">
        <v>686</v>
      </c>
      <c r="K21" s="144">
        <v>658</v>
      </c>
      <c r="L21" s="325"/>
      <c r="M21" s="40"/>
    </row>
    <row r="22" spans="1:13" ht="15" customHeight="1">
      <c r="A22" s="41" t="s">
        <v>177</v>
      </c>
      <c r="B22" s="144">
        <v>16008</v>
      </c>
      <c r="C22" s="144">
        <v>12741</v>
      </c>
      <c r="D22" s="144">
        <v>4230</v>
      </c>
      <c r="E22" s="144">
        <v>4090</v>
      </c>
      <c r="F22" s="144">
        <v>3707</v>
      </c>
      <c r="G22" s="144">
        <v>3981</v>
      </c>
      <c r="H22" s="144">
        <v>3217</v>
      </c>
      <c r="I22" s="144">
        <v>2880</v>
      </c>
      <c r="J22" s="144">
        <v>2797</v>
      </c>
      <c r="K22" s="144">
        <v>3847</v>
      </c>
      <c r="L22" s="325"/>
      <c r="M22" s="40"/>
    </row>
    <row r="23" spans="1:13" ht="15" customHeight="1">
      <c r="A23" s="41" t="s">
        <v>306</v>
      </c>
      <c r="B23" s="226">
        <v>459</v>
      </c>
      <c r="C23" s="226">
        <v>45</v>
      </c>
      <c r="D23" s="144">
        <v>84</v>
      </c>
      <c r="E23" s="144">
        <v>114</v>
      </c>
      <c r="F23" s="144">
        <v>87</v>
      </c>
      <c r="G23" s="144">
        <v>174</v>
      </c>
      <c r="H23" s="226">
        <v>9</v>
      </c>
      <c r="I23" s="226">
        <v>7</v>
      </c>
      <c r="J23" s="226">
        <v>23</v>
      </c>
      <c r="K23" s="226">
        <v>6</v>
      </c>
      <c r="L23" s="325"/>
      <c r="M23" s="40"/>
    </row>
    <row r="24" spans="1:13" ht="15" customHeight="1">
      <c r="A24" s="41" t="s">
        <v>178</v>
      </c>
      <c r="B24" s="144">
        <v>66</v>
      </c>
      <c r="C24" s="144">
        <v>52</v>
      </c>
      <c r="D24" s="144">
        <v>4</v>
      </c>
      <c r="E24" s="144">
        <v>11</v>
      </c>
      <c r="F24" s="144">
        <v>20</v>
      </c>
      <c r="G24" s="144">
        <v>31</v>
      </c>
      <c r="H24" s="144">
        <v>12</v>
      </c>
      <c r="I24" s="144">
        <v>33</v>
      </c>
      <c r="J24" s="144">
        <v>7</v>
      </c>
      <c r="K24" s="144" t="s">
        <v>405</v>
      </c>
      <c r="L24" s="325"/>
      <c r="M24" s="40"/>
    </row>
    <row r="25" spans="1:13" ht="15" customHeight="1">
      <c r="A25" s="93" t="s">
        <v>179</v>
      </c>
      <c r="B25" s="144">
        <v>507</v>
      </c>
      <c r="C25" s="144">
        <v>111</v>
      </c>
      <c r="D25" s="144">
        <v>191</v>
      </c>
      <c r="E25" s="144">
        <v>27</v>
      </c>
      <c r="F25" s="144">
        <v>156</v>
      </c>
      <c r="G25" s="144">
        <v>133</v>
      </c>
      <c r="H25" s="144">
        <v>29</v>
      </c>
      <c r="I25" s="168">
        <v>0</v>
      </c>
      <c r="J25" s="144">
        <v>41</v>
      </c>
      <c r="K25" s="144">
        <v>41</v>
      </c>
      <c r="L25" s="325"/>
      <c r="M25" s="40"/>
    </row>
    <row r="26" spans="1:13" ht="15" customHeight="1">
      <c r="A26" s="41" t="s">
        <v>180</v>
      </c>
      <c r="B26" s="144">
        <v>319</v>
      </c>
      <c r="C26" s="144">
        <v>20</v>
      </c>
      <c r="D26" s="144">
        <v>169</v>
      </c>
      <c r="E26" s="144">
        <v>71</v>
      </c>
      <c r="F26" s="144">
        <v>16</v>
      </c>
      <c r="G26" s="144">
        <v>63</v>
      </c>
      <c r="H26" s="144">
        <v>20</v>
      </c>
      <c r="I26" s="168">
        <v>0</v>
      </c>
      <c r="J26" s="168">
        <v>0</v>
      </c>
      <c r="K26" s="144" t="s">
        <v>405</v>
      </c>
      <c r="L26" s="325"/>
      <c r="M26" s="40"/>
    </row>
    <row r="27" spans="1:13" ht="15" customHeight="1">
      <c r="A27" s="41" t="s">
        <v>191</v>
      </c>
      <c r="B27" s="144">
        <v>566</v>
      </c>
      <c r="C27" s="144">
        <v>624</v>
      </c>
      <c r="D27" s="144">
        <v>72</v>
      </c>
      <c r="E27" s="144">
        <v>162</v>
      </c>
      <c r="F27" s="144">
        <v>234</v>
      </c>
      <c r="G27" s="144">
        <v>98</v>
      </c>
      <c r="H27" s="144">
        <v>133</v>
      </c>
      <c r="I27" s="144">
        <v>214</v>
      </c>
      <c r="J27" s="144">
        <v>169</v>
      </c>
      <c r="K27" s="144">
        <v>108</v>
      </c>
      <c r="L27" s="325"/>
      <c r="M27" s="40"/>
    </row>
    <row r="28" spans="1:13" ht="15" customHeight="1">
      <c r="A28" s="18" t="s">
        <v>61</v>
      </c>
      <c r="B28" s="134">
        <v>8753</v>
      </c>
      <c r="C28" s="134">
        <v>7023</v>
      </c>
      <c r="D28" s="134">
        <v>2196</v>
      </c>
      <c r="E28" s="134">
        <v>1986</v>
      </c>
      <c r="F28" s="134">
        <v>2125</v>
      </c>
      <c r="G28" s="134">
        <v>2446</v>
      </c>
      <c r="H28" s="134">
        <v>1583</v>
      </c>
      <c r="I28" s="134">
        <v>1446</v>
      </c>
      <c r="J28" s="134">
        <v>2074</v>
      </c>
      <c r="K28" s="134">
        <v>1920</v>
      </c>
      <c r="L28" s="325"/>
      <c r="M28" s="40"/>
    </row>
    <row r="29" spans="1:13" ht="15" customHeight="1">
      <c r="A29" s="41" t="s">
        <v>181</v>
      </c>
      <c r="B29" s="144">
        <v>1902</v>
      </c>
      <c r="C29" s="144">
        <v>2100</v>
      </c>
      <c r="D29" s="144">
        <v>505</v>
      </c>
      <c r="E29" s="144">
        <v>290</v>
      </c>
      <c r="F29" s="144">
        <v>623</v>
      </c>
      <c r="G29" s="144">
        <v>484</v>
      </c>
      <c r="H29" s="144">
        <v>414</v>
      </c>
      <c r="I29" s="144">
        <v>600</v>
      </c>
      <c r="J29" s="144">
        <v>555</v>
      </c>
      <c r="K29" s="144">
        <v>531</v>
      </c>
      <c r="L29" s="325"/>
      <c r="M29" s="40"/>
    </row>
    <row r="30" spans="1:13" ht="15" customHeight="1">
      <c r="A30" s="41" t="s">
        <v>182</v>
      </c>
      <c r="B30" s="144">
        <v>1531</v>
      </c>
      <c r="C30" s="144">
        <v>1079</v>
      </c>
      <c r="D30" s="144">
        <v>559</v>
      </c>
      <c r="E30" s="144">
        <v>143</v>
      </c>
      <c r="F30" s="144">
        <v>207</v>
      </c>
      <c r="G30" s="144">
        <v>622</v>
      </c>
      <c r="H30" s="144">
        <v>118</v>
      </c>
      <c r="I30" s="144">
        <v>131</v>
      </c>
      <c r="J30" s="144">
        <v>627</v>
      </c>
      <c r="K30" s="144">
        <v>203</v>
      </c>
      <c r="L30" s="325"/>
      <c r="M30" s="40"/>
    </row>
    <row r="31" spans="1:13" ht="15" customHeight="1">
      <c r="A31" s="41" t="s">
        <v>183</v>
      </c>
      <c r="B31" s="144">
        <v>287</v>
      </c>
      <c r="C31" s="144">
        <v>298</v>
      </c>
      <c r="D31" s="144">
        <v>78</v>
      </c>
      <c r="E31" s="144">
        <v>83</v>
      </c>
      <c r="F31" s="144">
        <v>53</v>
      </c>
      <c r="G31" s="144">
        <v>73</v>
      </c>
      <c r="H31" s="144">
        <v>89</v>
      </c>
      <c r="I31" s="144">
        <v>60</v>
      </c>
      <c r="J31" s="144">
        <v>67</v>
      </c>
      <c r="K31" s="144">
        <v>82</v>
      </c>
      <c r="L31" s="325"/>
      <c r="M31" s="40"/>
    </row>
    <row r="32" spans="1:13" ht="15" customHeight="1">
      <c r="A32" s="41" t="s">
        <v>184</v>
      </c>
      <c r="B32" s="144">
        <v>40</v>
      </c>
      <c r="C32" s="144">
        <v>59</v>
      </c>
      <c r="D32" s="144">
        <v>9</v>
      </c>
      <c r="E32" s="144">
        <v>12</v>
      </c>
      <c r="F32" s="144">
        <v>6</v>
      </c>
      <c r="G32" s="144">
        <v>13</v>
      </c>
      <c r="H32" s="144">
        <v>15</v>
      </c>
      <c r="I32" s="144">
        <v>10</v>
      </c>
      <c r="J32" s="144">
        <v>13</v>
      </c>
      <c r="K32" s="144">
        <v>21</v>
      </c>
      <c r="L32" s="325"/>
      <c r="M32" s="40"/>
    </row>
    <row r="33" spans="1:13" ht="15" customHeight="1">
      <c r="A33" s="41" t="s">
        <v>185</v>
      </c>
      <c r="B33" s="144">
        <v>257</v>
      </c>
      <c r="C33" s="144">
        <v>228</v>
      </c>
      <c r="D33" s="144">
        <v>73</v>
      </c>
      <c r="E33" s="144">
        <v>68</v>
      </c>
      <c r="F33" s="144">
        <v>53</v>
      </c>
      <c r="G33" s="144">
        <v>63</v>
      </c>
      <c r="H33" s="144">
        <v>56</v>
      </c>
      <c r="I33" s="144">
        <v>37</v>
      </c>
      <c r="J33" s="144">
        <v>50</v>
      </c>
      <c r="K33" s="144">
        <v>85</v>
      </c>
      <c r="L33" s="325"/>
      <c r="M33" s="40"/>
    </row>
    <row r="34" spans="1:13" ht="15" customHeight="1">
      <c r="A34" s="41" t="s">
        <v>186</v>
      </c>
      <c r="B34" s="144">
        <v>4009</v>
      </c>
      <c r="C34" s="144">
        <v>2724</v>
      </c>
      <c r="D34" s="144">
        <v>838</v>
      </c>
      <c r="E34" s="144">
        <v>1228</v>
      </c>
      <c r="F34" s="144">
        <v>1035</v>
      </c>
      <c r="G34" s="144">
        <v>908</v>
      </c>
      <c r="H34" s="144">
        <v>857</v>
      </c>
      <c r="I34" s="144">
        <v>448</v>
      </c>
      <c r="J34" s="144">
        <v>612</v>
      </c>
      <c r="K34" s="144">
        <v>807</v>
      </c>
      <c r="L34" s="325"/>
      <c r="M34" s="40"/>
    </row>
    <row r="35" spans="1:13" ht="15" customHeight="1">
      <c r="A35" s="41" t="s">
        <v>191</v>
      </c>
      <c r="B35" s="144">
        <v>727</v>
      </c>
      <c r="C35" s="144">
        <v>535</v>
      </c>
      <c r="D35" s="144">
        <v>134</v>
      </c>
      <c r="E35" s="144">
        <v>162</v>
      </c>
      <c r="F35" s="144">
        <v>148</v>
      </c>
      <c r="G35" s="144">
        <v>283</v>
      </c>
      <c r="H35" s="144">
        <v>34</v>
      </c>
      <c r="I35" s="144">
        <v>160</v>
      </c>
      <c r="J35" s="144">
        <v>150</v>
      </c>
      <c r="K35" s="144">
        <v>191</v>
      </c>
      <c r="L35" s="325"/>
      <c r="M35" s="40"/>
    </row>
    <row r="36" spans="1:13" ht="15" customHeight="1">
      <c r="A36" s="18" t="s">
        <v>62</v>
      </c>
      <c r="B36" s="134">
        <v>4536</v>
      </c>
      <c r="C36" s="134">
        <v>4635</v>
      </c>
      <c r="D36" s="134">
        <v>1184</v>
      </c>
      <c r="E36" s="134">
        <v>1217</v>
      </c>
      <c r="F36" s="134">
        <v>898</v>
      </c>
      <c r="G36" s="134">
        <v>1237</v>
      </c>
      <c r="H36" s="134">
        <v>1005</v>
      </c>
      <c r="I36" s="134">
        <v>1112</v>
      </c>
      <c r="J36" s="134">
        <v>1279</v>
      </c>
      <c r="K36" s="134">
        <v>1239</v>
      </c>
      <c r="L36" s="325"/>
      <c r="M36" s="40"/>
    </row>
    <row r="37" spans="1:13" ht="15" customHeight="1">
      <c r="A37" s="41" t="s">
        <v>187</v>
      </c>
      <c r="B37" s="144">
        <v>2728</v>
      </c>
      <c r="C37" s="144">
        <v>2692</v>
      </c>
      <c r="D37" s="144">
        <v>695</v>
      </c>
      <c r="E37" s="144">
        <v>683</v>
      </c>
      <c r="F37" s="144">
        <v>586</v>
      </c>
      <c r="G37" s="144">
        <v>764</v>
      </c>
      <c r="H37" s="144">
        <v>670</v>
      </c>
      <c r="I37" s="144">
        <v>644</v>
      </c>
      <c r="J37" s="144">
        <v>811</v>
      </c>
      <c r="K37" s="144">
        <v>567</v>
      </c>
      <c r="L37" s="325"/>
      <c r="M37" s="40"/>
    </row>
    <row r="38" spans="1:13" ht="15" customHeight="1">
      <c r="A38" s="41" t="s">
        <v>188</v>
      </c>
      <c r="B38" s="144">
        <v>1804</v>
      </c>
      <c r="C38" s="144">
        <v>1943</v>
      </c>
      <c r="D38" s="144">
        <v>489</v>
      </c>
      <c r="E38" s="144">
        <v>531</v>
      </c>
      <c r="F38" s="144">
        <v>312</v>
      </c>
      <c r="G38" s="144">
        <v>472</v>
      </c>
      <c r="H38" s="144">
        <v>335</v>
      </c>
      <c r="I38" s="144">
        <v>468</v>
      </c>
      <c r="J38" s="144">
        <v>468</v>
      </c>
      <c r="K38" s="144">
        <v>672</v>
      </c>
      <c r="L38" s="325"/>
      <c r="M38" s="40"/>
    </row>
    <row r="39" spans="1:13" ht="15" customHeight="1">
      <c r="A39" s="49" t="s">
        <v>191</v>
      </c>
      <c r="B39" s="148">
        <v>4</v>
      </c>
      <c r="C39" s="148" t="s">
        <v>405</v>
      </c>
      <c r="D39" s="182">
        <v>0</v>
      </c>
      <c r="E39" s="148">
        <v>3</v>
      </c>
      <c r="F39" s="182">
        <v>0</v>
      </c>
      <c r="G39" s="148">
        <v>1</v>
      </c>
      <c r="H39" s="182">
        <v>0</v>
      </c>
      <c r="I39" s="182">
        <v>0</v>
      </c>
      <c r="J39" s="182">
        <v>0</v>
      </c>
      <c r="K39" s="182">
        <v>0</v>
      </c>
      <c r="L39" s="325"/>
      <c r="M39" s="40"/>
    </row>
    <row r="40" spans="1:13" ht="15" customHeight="1">
      <c r="A40" s="10" t="s">
        <v>304</v>
      </c>
      <c r="B40" s="50"/>
      <c r="C40" s="50"/>
      <c r="D40" s="63"/>
      <c r="E40" s="63"/>
      <c r="F40" s="63"/>
      <c r="G40" s="63"/>
      <c r="H40" s="50"/>
      <c r="I40" s="50"/>
      <c r="J40" s="50"/>
      <c r="K40" s="50"/>
      <c r="L40" s="325"/>
      <c r="M40" s="40"/>
    </row>
    <row r="42" spans="8:10" ht="12.75">
      <c r="H42" s="40"/>
      <c r="I42" s="40"/>
      <c r="J42" s="40"/>
    </row>
    <row r="43" spans="2:11" ht="12.75">
      <c r="B43" s="40"/>
      <c r="C43" s="40"/>
      <c r="D43" s="40"/>
      <c r="E43" s="40"/>
      <c r="F43" s="40"/>
      <c r="G43" s="40"/>
      <c r="H43" s="40"/>
      <c r="I43" s="40"/>
      <c r="J43" s="40"/>
      <c r="K43" s="40"/>
    </row>
    <row r="44" spans="2:11" ht="12.75">
      <c r="B44" s="40"/>
      <c r="C44" s="40"/>
      <c r="D44" s="40"/>
      <c r="E44" s="40"/>
      <c r="F44" s="40"/>
      <c r="G44" s="40"/>
      <c r="H44" s="40"/>
      <c r="I44" s="40"/>
      <c r="J44" s="40"/>
      <c r="K44" s="40"/>
    </row>
  </sheetData>
  <sheetProtection/>
  <mergeCells count="8">
    <mergeCell ref="L1:L40"/>
    <mergeCell ref="A3:A4"/>
    <mergeCell ref="B3:B4"/>
    <mergeCell ref="D3:G3"/>
    <mergeCell ref="A2:K2"/>
    <mergeCell ref="H3:K3"/>
    <mergeCell ref="A1:K1"/>
    <mergeCell ref="C3:C4"/>
  </mergeCells>
  <printOptions horizontalCentered="1"/>
  <pageMargins left="0.25" right="0.25" top="0.5" bottom="0.5" header="0" footer="0"/>
  <pageSetup fitToHeight="1" fitToWidth="1" horizontalDpi="600" verticalDpi="600" orientation="landscape" paperSize="9" scale="8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zoomScalePageLayoutView="0" workbookViewId="0" topLeftCell="A1">
      <selection activeCell="A1" sqref="A1:U1"/>
    </sheetView>
  </sheetViews>
  <sheetFormatPr defaultColWidth="9.140625" defaultRowHeight="12.75"/>
  <cols>
    <col min="1" max="1" width="16.8515625" style="3" customWidth="1"/>
    <col min="2" max="21" width="10.28125" style="51" customWidth="1"/>
    <col min="22" max="22" width="6.7109375" style="95" customWidth="1"/>
    <col min="23" max="23" width="9.8515625" style="3" bestFit="1" customWidth="1"/>
    <col min="24" max="16384" width="9.140625" style="3" customWidth="1"/>
  </cols>
  <sheetData>
    <row r="1" spans="1:22" ht="18" customHeight="1">
      <c r="A1" s="362" t="s">
        <v>395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25">
        <v>30</v>
      </c>
    </row>
    <row r="2" spans="1:22" ht="18" customHeight="1">
      <c r="A2" s="367" t="s">
        <v>189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25"/>
    </row>
    <row r="3" spans="1:22" ht="16.5" customHeight="1">
      <c r="A3" s="364" t="s">
        <v>260</v>
      </c>
      <c r="B3" s="329" t="s">
        <v>337</v>
      </c>
      <c r="C3" s="329"/>
      <c r="D3" s="329" t="s">
        <v>294</v>
      </c>
      <c r="E3" s="329"/>
      <c r="F3" s="326" t="s">
        <v>337</v>
      </c>
      <c r="G3" s="326"/>
      <c r="H3" s="326"/>
      <c r="I3" s="326"/>
      <c r="J3" s="326"/>
      <c r="K3" s="326"/>
      <c r="L3" s="326"/>
      <c r="M3" s="326"/>
      <c r="N3" s="326" t="s">
        <v>308</v>
      </c>
      <c r="O3" s="326"/>
      <c r="P3" s="326"/>
      <c r="Q3" s="326"/>
      <c r="R3" s="326"/>
      <c r="S3" s="326"/>
      <c r="T3" s="326"/>
      <c r="U3" s="326"/>
      <c r="V3" s="325"/>
    </row>
    <row r="4" spans="1:22" ht="15" customHeight="1">
      <c r="A4" s="365"/>
      <c r="B4" s="363"/>
      <c r="C4" s="363"/>
      <c r="D4" s="363"/>
      <c r="E4" s="363"/>
      <c r="F4" s="336" t="s">
        <v>316</v>
      </c>
      <c r="G4" s="336"/>
      <c r="H4" s="336" t="s">
        <v>317</v>
      </c>
      <c r="I4" s="336"/>
      <c r="J4" s="336" t="s">
        <v>318</v>
      </c>
      <c r="K4" s="336"/>
      <c r="L4" s="336" t="s">
        <v>319</v>
      </c>
      <c r="M4" s="336"/>
      <c r="N4" s="336" t="s">
        <v>316</v>
      </c>
      <c r="O4" s="336"/>
      <c r="P4" s="336" t="s">
        <v>317</v>
      </c>
      <c r="Q4" s="336"/>
      <c r="R4" s="336" t="s">
        <v>318</v>
      </c>
      <c r="S4" s="336"/>
      <c r="T4" s="336" t="s">
        <v>319</v>
      </c>
      <c r="U4" s="336"/>
      <c r="V4" s="325"/>
    </row>
    <row r="5" spans="1:22" ht="32.25" customHeight="1">
      <c r="A5" s="366"/>
      <c r="B5" s="58" t="s">
        <v>65</v>
      </c>
      <c r="C5" s="58" t="s">
        <v>307</v>
      </c>
      <c r="D5" s="58" t="s">
        <v>65</v>
      </c>
      <c r="E5" s="58" t="s">
        <v>307</v>
      </c>
      <c r="F5" s="58" t="s">
        <v>65</v>
      </c>
      <c r="G5" s="58" t="s">
        <v>307</v>
      </c>
      <c r="H5" s="58" t="s">
        <v>65</v>
      </c>
      <c r="I5" s="58" t="s">
        <v>307</v>
      </c>
      <c r="J5" s="58" t="s">
        <v>65</v>
      </c>
      <c r="K5" s="58" t="s">
        <v>307</v>
      </c>
      <c r="L5" s="58" t="s">
        <v>65</v>
      </c>
      <c r="M5" s="58" t="s">
        <v>307</v>
      </c>
      <c r="N5" s="58" t="s">
        <v>65</v>
      </c>
      <c r="O5" s="58" t="s">
        <v>307</v>
      </c>
      <c r="P5" s="58" t="s">
        <v>65</v>
      </c>
      <c r="Q5" s="58" t="s">
        <v>307</v>
      </c>
      <c r="R5" s="58" t="s">
        <v>65</v>
      </c>
      <c r="S5" s="58" t="s">
        <v>307</v>
      </c>
      <c r="T5" s="58" t="s">
        <v>65</v>
      </c>
      <c r="U5" s="58" t="s">
        <v>307</v>
      </c>
      <c r="V5" s="325"/>
    </row>
    <row r="6" spans="1:23" s="222" customFormat="1" ht="30" customHeight="1">
      <c r="A6" s="112" t="s">
        <v>261</v>
      </c>
      <c r="B6" s="221">
        <v>23531820</v>
      </c>
      <c r="C6" s="221">
        <v>16158008</v>
      </c>
      <c r="D6" s="221">
        <v>18181653</v>
      </c>
      <c r="E6" s="221">
        <v>15524282</v>
      </c>
      <c r="F6" s="221">
        <v>5906579</v>
      </c>
      <c r="G6" s="221">
        <v>3914042</v>
      </c>
      <c r="H6" s="243">
        <v>5887992</v>
      </c>
      <c r="I6" s="243">
        <v>4229664</v>
      </c>
      <c r="J6" s="243">
        <v>5312640</v>
      </c>
      <c r="K6" s="243">
        <v>4149563</v>
      </c>
      <c r="L6" s="243">
        <v>6424609</v>
      </c>
      <c r="M6" s="243">
        <v>3864739</v>
      </c>
      <c r="N6" s="221">
        <v>4205152</v>
      </c>
      <c r="O6" s="221">
        <v>3644775</v>
      </c>
      <c r="P6" s="221">
        <v>4153265</v>
      </c>
      <c r="Q6" s="221">
        <v>2378093</v>
      </c>
      <c r="R6" s="221">
        <v>4348894</v>
      </c>
      <c r="S6" s="221">
        <v>4632319</v>
      </c>
      <c r="T6" s="221">
        <v>5474342</v>
      </c>
      <c r="U6" s="221">
        <v>4869095</v>
      </c>
      <c r="V6" s="325"/>
      <c r="W6" s="314"/>
    </row>
    <row r="7" spans="1:23" ht="30" customHeight="1">
      <c r="A7" s="55" t="s">
        <v>262</v>
      </c>
      <c r="B7" s="104">
        <v>5517</v>
      </c>
      <c r="C7" s="105">
        <v>0</v>
      </c>
      <c r="D7" s="104">
        <v>11</v>
      </c>
      <c r="E7" s="104">
        <v>6</v>
      </c>
      <c r="F7" s="105">
        <v>0</v>
      </c>
      <c r="G7" s="105">
        <v>0</v>
      </c>
      <c r="H7" s="104">
        <v>5517</v>
      </c>
      <c r="I7" s="105">
        <v>0</v>
      </c>
      <c r="J7" s="105">
        <v>0</v>
      </c>
      <c r="K7" s="105">
        <v>0</v>
      </c>
      <c r="L7" s="105">
        <v>0</v>
      </c>
      <c r="M7" s="105">
        <v>0</v>
      </c>
      <c r="N7" s="104">
        <v>10</v>
      </c>
      <c r="O7" s="105">
        <v>0</v>
      </c>
      <c r="P7" s="104">
        <v>1</v>
      </c>
      <c r="Q7" s="104">
        <v>6</v>
      </c>
      <c r="R7" s="105">
        <v>0</v>
      </c>
      <c r="S7" s="105">
        <v>0</v>
      </c>
      <c r="T7" s="105">
        <v>0</v>
      </c>
      <c r="U7" s="105">
        <v>0</v>
      </c>
      <c r="V7" s="325"/>
      <c r="W7" s="314"/>
    </row>
    <row r="8" spans="1:23" ht="30" customHeight="1">
      <c r="A8" s="34" t="s">
        <v>263</v>
      </c>
      <c r="B8" s="104">
        <v>193</v>
      </c>
      <c r="C8" s="105">
        <v>0</v>
      </c>
      <c r="D8" s="104">
        <v>17</v>
      </c>
      <c r="E8" s="105">
        <v>0</v>
      </c>
      <c r="F8" s="104">
        <v>10</v>
      </c>
      <c r="G8" s="105">
        <v>0</v>
      </c>
      <c r="H8" s="105">
        <v>0</v>
      </c>
      <c r="I8" s="105">
        <v>0</v>
      </c>
      <c r="J8" s="104">
        <v>183</v>
      </c>
      <c r="K8" s="105">
        <v>0</v>
      </c>
      <c r="L8" s="105">
        <v>0</v>
      </c>
      <c r="M8" s="105">
        <v>0</v>
      </c>
      <c r="N8" s="105">
        <v>0</v>
      </c>
      <c r="O8" s="105">
        <v>0</v>
      </c>
      <c r="P8" s="105">
        <v>0</v>
      </c>
      <c r="Q8" s="105">
        <v>0</v>
      </c>
      <c r="R8" s="104">
        <v>17</v>
      </c>
      <c r="S8" s="105">
        <v>0</v>
      </c>
      <c r="T8" s="105">
        <v>0</v>
      </c>
      <c r="U8" s="105">
        <v>0</v>
      </c>
      <c r="V8" s="325"/>
      <c r="W8" s="314"/>
    </row>
    <row r="9" spans="1:23" ht="30" customHeight="1">
      <c r="A9" s="34" t="s">
        <v>264</v>
      </c>
      <c r="B9" s="104">
        <v>2</v>
      </c>
      <c r="C9" s="104">
        <v>25</v>
      </c>
      <c r="D9" s="104">
        <v>15</v>
      </c>
      <c r="E9" s="104" t="s">
        <v>405</v>
      </c>
      <c r="F9" s="105">
        <v>0</v>
      </c>
      <c r="G9" s="105">
        <v>0</v>
      </c>
      <c r="H9" s="105">
        <v>0</v>
      </c>
      <c r="I9" s="105">
        <v>0</v>
      </c>
      <c r="J9" s="104">
        <v>2</v>
      </c>
      <c r="K9" s="104">
        <v>25</v>
      </c>
      <c r="L9" s="105">
        <v>0</v>
      </c>
      <c r="M9" s="105">
        <v>0</v>
      </c>
      <c r="N9" s="105">
        <v>0</v>
      </c>
      <c r="O9" s="105">
        <v>0</v>
      </c>
      <c r="P9" s="105">
        <v>0</v>
      </c>
      <c r="Q9" s="105">
        <v>0</v>
      </c>
      <c r="R9" s="104">
        <v>3</v>
      </c>
      <c r="S9" s="105">
        <v>0</v>
      </c>
      <c r="T9" s="104">
        <v>12</v>
      </c>
      <c r="U9" s="105">
        <v>0</v>
      </c>
      <c r="V9" s="325"/>
      <c r="W9" s="314"/>
    </row>
    <row r="10" spans="1:23" ht="30" customHeight="1">
      <c r="A10" s="34" t="s">
        <v>265</v>
      </c>
      <c r="B10" s="104">
        <v>16486</v>
      </c>
      <c r="C10" s="105">
        <v>0</v>
      </c>
      <c r="D10" s="104">
        <v>1259</v>
      </c>
      <c r="E10" s="105">
        <v>0</v>
      </c>
      <c r="F10" s="105">
        <v>0</v>
      </c>
      <c r="G10" s="105">
        <v>0</v>
      </c>
      <c r="H10" s="104">
        <v>16486</v>
      </c>
      <c r="I10" s="105">
        <v>0</v>
      </c>
      <c r="J10" s="105">
        <v>0</v>
      </c>
      <c r="K10" s="105">
        <v>0</v>
      </c>
      <c r="L10" s="105">
        <v>0</v>
      </c>
      <c r="M10" s="105">
        <v>0</v>
      </c>
      <c r="N10" s="104">
        <v>6</v>
      </c>
      <c r="O10" s="105">
        <v>0</v>
      </c>
      <c r="P10" s="104">
        <v>1191</v>
      </c>
      <c r="Q10" s="105">
        <v>0</v>
      </c>
      <c r="R10" s="104">
        <v>61</v>
      </c>
      <c r="S10" s="105">
        <v>0</v>
      </c>
      <c r="T10" s="104">
        <v>1</v>
      </c>
      <c r="U10" s="105">
        <v>0</v>
      </c>
      <c r="V10" s="325"/>
      <c r="W10" s="314"/>
    </row>
    <row r="11" spans="1:23" ht="30" customHeight="1">
      <c r="A11" s="34" t="s">
        <v>266</v>
      </c>
      <c r="B11" s="104">
        <v>5</v>
      </c>
      <c r="C11" s="104">
        <v>13860</v>
      </c>
      <c r="D11" s="104">
        <v>7</v>
      </c>
      <c r="E11" s="105">
        <v>0</v>
      </c>
      <c r="F11" s="105">
        <v>0</v>
      </c>
      <c r="G11" s="105">
        <v>0</v>
      </c>
      <c r="H11" s="104">
        <v>5</v>
      </c>
      <c r="I11" s="105">
        <v>0</v>
      </c>
      <c r="J11" s="105">
        <v>0</v>
      </c>
      <c r="K11" s="104">
        <v>13855</v>
      </c>
      <c r="L11" s="105">
        <v>0</v>
      </c>
      <c r="M11" s="313">
        <v>5</v>
      </c>
      <c r="N11" s="105">
        <v>0</v>
      </c>
      <c r="O11" s="105">
        <v>0</v>
      </c>
      <c r="P11" s="104">
        <v>7</v>
      </c>
      <c r="Q11" s="105">
        <v>0</v>
      </c>
      <c r="R11" s="105">
        <v>0</v>
      </c>
      <c r="S11" s="104">
        <v>10</v>
      </c>
      <c r="T11" s="105">
        <v>0</v>
      </c>
      <c r="U11" s="104">
        <v>365</v>
      </c>
      <c r="V11" s="325"/>
      <c r="W11" s="314"/>
    </row>
    <row r="12" spans="1:23" ht="30" customHeight="1">
      <c r="A12" s="34" t="s">
        <v>44</v>
      </c>
      <c r="B12" s="104">
        <v>16385</v>
      </c>
      <c r="C12" s="104">
        <v>7195</v>
      </c>
      <c r="D12" s="104">
        <v>4931</v>
      </c>
      <c r="E12" s="104">
        <v>10280</v>
      </c>
      <c r="F12" s="104">
        <v>1730</v>
      </c>
      <c r="G12" s="104">
        <v>236</v>
      </c>
      <c r="H12" s="104">
        <v>3627</v>
      </c>
      <c r="I12" s="104">
        <v>1594</v>
      </c>
      <c r="J12" s="104">
        <v>7452</v>
      </c>
      <c r="K12" s="104">
        <v>2277</v>
      </c>
      <c r="L12" s="282">
        <v>3576</v>
      </c>
      <c r="M12" s="313">
        <v>3088</v>
      </c>
      <c r="N12" s="104">
        <v>5</v>
      </c>
      <c r="O12" s="104">
        <v>2315</v>
      </c>
      <c r="P12" s="104">
        <v>8</v>
      </c>
      <c r="Q12" s="104">
        <v>827</v>
      </c>
      <c r="R12" s="104">
        <v>4918</v>
      </c>
      <c r="S12" s="104">
        <v>4051</v>
      </c>
      <c r="T12" s="105">
        <v>0</v>
      </c>
      <c r="U12" s="104">
        <v>3087</v>
      </c>
      <c r="V12" s="325"/>
      <c r="W12" s="314"/>
    </row>
    <row r="13" spans="1:23" ht="30" customHeight="1">
      <c r="A13" s="34" t="s">
        <v>267</v>
      </c>
      <c r="B13" s="104">
        <v>25823</v>
      </c>
      <c r="C13" s="105">
        <v>0</v>
      </c>
      <c r="D13" s="104">
        <v>14402</v>
      </c>
      <c r="E13" s="105">
        <v>0</v>
      </c>
      <c r="F13" s="104">
        <v>794</v>
      </c>
      <c r="G13" s="105">
        <v>0</v>
      </c>
      <c r="H13" s="104">
        <v>25024</v>
      </c>
      <c r="I13" s="105">
        <v>0</v>
      </c>
      <c r="J13" s="104">
        <v>1</v>
      </c>
      <c r="K13" s="105">
        <v>0</v>
      </c>
      <c r="L13" s="282">
        <v>4</v>
      </c>
      <c r="M13" s="105">
        <v>0</v>
      </c>
      <c r="N13" s="105">
        <v>0</v>
      </c>
      <c r="O13" s="105">
        <v>0</v>
      </c>
      <c r="P13" s="105">
        <v>0</v>
      </c>
      <c r="Q13" s="105">
        <v>0</v>
      </c>
      <c r="R13" s="104">
        <v>14328</v>
      </c>
      <c r="S13" s="105">
        <v>0</v>
      </c>
      <c r="T13" s="104">
        <v>74</v>
      </c>
      <c r="U13" s="105">
        <v>0</v>
      </c>
      <c r="V13" s="325"/>
      <c r="W13" s="314"/>
    </row>
    <row r="14" spans="1:23" s="11" customFormat="1" ht="30" customHeight="1">
      <c r="A14" s="323" t="s">
        <v>35</v>
      </c>
      <c r="B14" s="104">
        <v>8</v>
      </c>
      <c r="C14" s="104">
        <v>1614</v>
      </c>
      <c r="D14" s="105">
        <v>0</v>
      </c>
      <c r="E14" s="104">
        <v>2220</v>
      </c>
      <c r="F14" s="105">
        <v>0</v>
      </c>
      <c r="G14" s="104">
        <v>647</v>
      </c>
      <c r="H14" s="105">
        <v>0</v>
      </c>
      <c r="I14" s="105">
        <v>0</v>
      </c>
      <c r="J14" s="105">
        <v>0</v>
      </c>
      <c r="K14" s="104">
        <v>684</v>
      </c>
      <c r="L14" s="109">
        <v>8</v>
      </c>
      <c r="M14" s="109">
        <v>283</v>
      </c>
      <c r="N14" s="105">
        <v>0</v>
      </c>
      <c r="O14" s="208">
        <v>700</v>
      </c>
      <c r="P14" s="105">
        <v>0</v>
      </c>
      <c r="Q14" s="105">
        <v>0</v>
      </c>
      <c r="R14" s="105">
        <v>0</v>
      </c>
      <c r="S14" s="104">
        <v>766</v>
      </c>
      <c r="T14" s="105">
        <v>0</v>
      </c>
      <c r="U14" s="104">
        <v>754</v>
      </c>
      <c r="V14" s="325"/>
      <c r="W14" s="324"/>
    </row>
    <row r="15" spans="1:23" ht="30" customHeight="1">
      <c r="A15" s="34" t="s">
        <v>268</v>
      </c>
      <c r="B15" s="104">
        <v>141518</v>
      </c>
      <c r="C15" s="104">
        <v>65112</v>
      </c>
      <c r="D15" s="104">
        <v>67672</v>
      </c>
      <c r="E15" s="104">
        <v>2542</v>
      </c>
      <c r="F15" s="104">
        <v>11761</v>
      </c>
      <c r="G15" s="104">
        <v>28199</v>
      </c>
      <c r="H15" s="104">
        <v>15646</v>
      </c>
      <c r="I15" s="104">
        <v>23472</v>
      </c>
      <c r="J15" s="104">
        <v>32613</v>
      </c>
      <c r="K15" s="104">
        <v>11926</v>
      </c>
      <c r="L15" s="282">
        <v>81498</v>
      </c>
      <c r="M15" s="282">
        <v>1515</v>
      </c>
      <c r="N15" s="104">
        <v>4213</v>
      </c>
      <c r="O15" s="104">
        <v>2390</v>
      </c>
      <c r="P15" s="104">
        <v>457</v>
      </c>
      <c r="Q15" s="104">
        <v>86</v>
      </c>
      <c r="R15" s="104">
        <v>218</v>
      </c>
      <c r="S15" s="104">
        <v>60</v>
      </c>
      <c r="T15" s="104">
        <v>62784</v>
      </c>
      <c r="U15" s="104">
        <v>6</v>
      </c>
      <c r="V15" s="325"/>
      <c r="W15" s="314"/>
    </row>
    <row r="16" spans="1:23" ht="30" customHeight="1">
      <c r="A16" s="34" t="s">
        <v>269</v>
      </c>
      <c r="B16" s="105">
        <v>0</v>
      </c>
      <c r="C16" s="104">
        <v>3922</v>
      </c>
      <c r="D16" s="104">
        <v>21917</v>
      </c>
      <c r="E16" s="105">
        <v>0</v>
      </c>
      <c r="F16" s="105">
        <v>0</v>
      </c>
      <c r="G16" s="105">
        <v>0</v>
      </c>
      <c r="H16" s="105">
        <v>0</v>
      </c>
      <c r="I16" s="105">
        <v>0</v>
      </c>
      <c r="J16" s="105">
        <v>0</v>
      </c>
      <c r="K16" s="104">
        <v>3922</v>
      </c>
      <c r="L16" s="105">
        <v>0</v>
      </c>
      <c r="M16" s="105">
        <v>0</v>
      </c>
      <c r="N16" s="105">
        <v>0</v>
      </c>
      <c r="O16" s="105">
        <v>0</v>
      </c>
      <c r="P16" s="105">
        <v>0</v>
      </c>
      <c r="Q16" s="105">
        <v>0</v>
      </c>
      <c r="R16" s="104">
        <v>21917</v>
      </c>
      <c r="S16" s="105">
        <v>0</v>
      </c>
      <c r="T16" s="105">
        <v>0</v>
      </c>
      <c r="U16" s="105">
        <v>0</v>
      </c>
      <c r="V16" s="325"/>
      <c r="W16" s="314"/>
    </row>
    <row r="17" spans="1:23" ht="30" customHeight="1">
      <c r="A17" s="34" t="s">
        <v>36</v>
      </c>
      <c r="B17" s="104">
        <v>13852</v>
      </c>
      <c r="C17" s="104">
        <v>178568</v>
      </c>
      <c r="D17" s="104">
        <v>19887</v>
      </c>
      <c r="E17" s="104">
        <v>192841</v>
      </c>
      <c r="F17" s="104">
        <v>1747</v>
      </c>
      <c r="G17" s="104">
        <v>46809</v>
      </c>
      <c r="H17" s="104">
        <v>39</v>
      </c>
      <c r="I17" s="104">
        <v>35624</v>
      </c>
      <c r="J17" s="104">
        <v>9</v>
      </c>
      <c r="K17" s="104">
        <v>37368</v>
      </c>
      <c r="L17" s="282">
        <v>12057</v>
      </c>
      <c r="M17" s="282">
        <v>58767</v>
      </c>
      <c r="N17" s="104">
        <v>12639</v>
      </c>
      <c r="O17" s="104">
        <v>17258</v>
      </c>
      <c r="P17" s="104">
        <v>6882</v>
      </c>
      <c r="Q17" s="104">
        <v>47537</v>
      </c>
      <c r="R17" s="104">
        <v>257</v>
      </c>
      <c r="S17" s="104">
        <v>76420</v>
      </c>
      <c r="T17" s="104">
        <v>109</v>
      </c>
      <c r="U17" s="104">
        <v>51626</v>
      </c>
      <c r="V17" s="325"/>
      <c r="W17" s="314"/>
    </row>
    <row r="18" spans="1:23" ht="30" customHeight="1">
      <c r="A18" s="34" t="s">
        <v>270</v>
      </c>
      <c r="B18" s="104">
        <v>13727</v>
      </c>
      <c r="C18" s="104">
        <v>38002</v>
      </c>
      <c r="D18" s="104">
        <v>12218</v>
      </c>
      <c r="E18" s="104">
        <v>6752</v>
      </c>
      <c r="F18" s="104">
        <v>3954</v>
      </c>
      <c r="G18" s="104">
        <v>9377</v>
      </c>
      <c r="H18" s="104">
        <v>424</v>
      </c>
      <c r="I18" s="104">
        <v>8294</v>
      </c>
      <c r="J18" s="104">
        <v>2302</v>
      </c>
      <c r="K18" s="104">
        <v>2125</v>
      </c>
      <c r="L18" s="282">
        <v>7047</v>
      </c>
      <c r="M18" s="282">
        <v>18206</v>
      </c>
      <c r="N18" s="104">
        <v>7117</v>
      </c>
      <c r="O18" s="104">
        <v>1945</v>
      </c>
      <c r="P18" s="104">
        <v>1335</v>
      </c>
      <c r="Q18" s="104">
        <v>2460</v>
      </c>
      <c r="R18" s="104">
        <v>3766</v>
      </c>
      <c r="S18" s="104">
        <v>1219</v>
      </c>
      <c r="T18" s="105">
        <v>0</v>
      </c>
      <c r="U18" s="104">
        <v>1128</v>
      </c>
      <c r="V18" s="325"/>
      <c r="W18" s="314"/>
    </row>
    <row r="19" spans="1:23" ht="30" customHeight="1">
      <c r="A19" s="34" t="s">
        <v>271</v>
      </c>
      <c r="B19" s="104">
        <v>19106</v>
      </c>
      <c r="C19" s="105">
        <v>0</v>
      </c>
      <c r="D19" s="104">
        <v>1409</v>
      </c>
      <c r="E19" s="105">
        <v>0</v>
      </c>
      <c r="F19" s="104">
        <v>258</v>
      </c>
      <c r="G19" s="105">
        <v>0</v>
      </c>
      <c r="H19" s="104">
        <v>44</v>
      </c>
      <c r="I19" s="105">
        <v>0</v>
      </c>
      <c r="J19" s="105">
        <v>0</v>
      </c>
      <c r="K19" s="105">
        <v>0</v>
      </c>
      <c r="L19" s="282">
        <v>18804</v>
      </c>
      <c r="M19" s="105">
        <v>0</v>
      </c>
      <c r="N19" s="104">
        <v>666</v>
      </c>
      <c r="O19" s="105">
        <v>0</v>
      </c>
      <c r="P19" s="105">
        <v>0</v>
      </c>
      <c r="Q19" s="105">
        <v>0</v>
      </c>
      <c r="R19" s="104">
        <v>743</v>
      </c>
      <c r="S19" s="105">
        <v>0</v>
      </c>
      <c r="T19" s="105">
        <v>0</v>
      </c>
      <c r="U19" s="105">
        <v>0</v>
      </c>
      <c r="V19" s="325"/>
      <c r="W19" s="314"/>
    </row>
    <row r="20" spans="1:23" s="11" customFormat="1" ht="30" customHeight="1">
      <c r="A20" s="323" t="s">
        <v>272</v>
      </c>
      <c r="B20" s="104">
        <v>78780</v>
      </c>
      <c r="C20" s="104">
        <v>43510</v>
      </c>
      <c r="D20" s="104">
        <v>176235</v>
      </c>
      <c r="E20" s="104">
        <v>51217</v>
      </c>
      <c r="F20" s="104">
        <v>3274</v>
      </c>
      <c r="G20" s="104">
        <v>12803</v>
      </c>
      <c r="H20" s="104">
        <v>41199</v>
      </c>
      <c r="I20" s="104">
        <v>19648</v>
      </c>
      <c r="J20" s="104">
        <v>20486</v>
      </c>
      <c r="K20" s="104">
        <v>9148</v>
      </c>
      <c r="L20" s="109">
        <v>13821</v>
      </c>
      <c r="M20" s="109">
        <v>1911</v>
      </c>
      <c r="N20" s="104">
        <v>21936</v>
      </c>
      <c r="O20" s="104">
        <v>28291</v>
      </c>
      <c r="P20" s="104">
        <v>111096</v>
      </c>
      <c r="Q20" s="104">
        <v>74</v>
      </c>
      <c r="R20" s="104">
        <v>33620</v>
      </c>
      <c r="S20" s="104">
        <v>14231</v>
      </c>
      <c r="T20" s="104">
        <v>9583</v>
      </c>
      <c r="U20" s="104">
        <v>8621</v>
      </c>
      <c r="V20" s="325"/>
      <c r="W20" s="324"/>
    </row>
    <row r="21" spans="1:23" ht="30" customHeight="1">
      <c r="A21" s="34" t="s">
        <v>273</v>
      </c>
      <c r="B21" s="104">
        <v>10461</v>
      </c>
      <c r="C21" s="104">
        <v>34</v>
      </c>
      <c r="D21" s="104">
        <v>8979</v>
      </c>
      <c r="E21" s="104">
        <v>21</v>
      </c>
      <c r="F21" s="104">
        <v>2701</v>
      </c>
      <c r="G21" s="105">
        <v>0</v>
      </c>
      <c r="H21" s="104">
        <v>728</v>
      </c>
      <c r="I21" s="104">
        <v>16</v>
      </c>
      <c r="J21" s="104">
        <v>6180</v>
      </c>
      <c r="K21" s="104">
        <v>19</v>
      </c>
      <c r="L21" s="282">
        <v>852</v>
      </c>
      <c r="M21" s="105">
        <v>0</v>
      </c>
      <c r="N21" s="104">
        <v>1674</v>
      </c>
      <c r="O21" s="208">
        <v>21</v>
      </c>
      <c r="P21" s="104">
        <v>113</v>
      </c>
      <c r="Q21" s="105">
        <v>0</v>
      </c>
      <c r="R21" s="104">
        <v>1848</v>
      </c>
      <c r="S21" s="105">
        <v>0</v>
      </c>
      <c r="T21" s="104">
        <v>5344</v>
      </c>
      <c r="U21" s="105">
        <v>0</v>
      </c>
      <c r="V21" s="325"/>
      <c r="W21" s="314"/>
    </row>
    <row r="22" spans="1:23" ht="30" customHeight="1">
      <c r="A22" s="34" t="s">
        <v>37</v>
      </c>
      <c r="B22" s="104">
        <v>680</v>
      </c>
      <c r="C22" s="104">
        <v>1541</v>
      </c>
      <c r="D22" s="104">
        <v>6653</v>
      </c>
      <c r="E22" s="104">
        <v>1822</v>
      </c>
      <c r="F22" s="104">
        <v>146</v>
      </c>
      <c r="G22" s="104">
        <v>1321</v>
      </c>
      <c r="H22" s="104">
        <v>198</v>
      </c>
      <c r="I22" s="104">
        <v>190</v>
      </c>
      <c r="J22" s="104">
        <v>133</v>
      </c>
      <c r="K22" s="104">
        <v>30</v>
      </c>
      <c r="L22" s="282">
        <v>203</v>
      </c>
      <c r="M22" s="105">
        <v>0</v>
      </c>
      <c r="N22" s="104">
        <v>1655</v>
      </c>
      <c r="O22" s="208">
        <v>409</v>
      </c>
      <c r="P22" s="104">
        <v>2013</v>
      </c>
      <c r="Q22" s="208">
        <v>1379</v>
      </c>
      <c r="R22" s="208">
        <v>747</v>
      </c>
      <c r="S22" s="105">
        <v>0</v>
      </c>
      <c r="T22" s="104">
        <v>2238</v>
      </c>
      <c r="U22" s="104">
        <v>34</v>
      </c>
      <c r="V22" s="325"/>
      <c r="W22" s="314"/>
    </row>
    <row r="23" spans="1:23" ht="30" customHeight="1">
      <c r="A23" s="34" t="s">
        <v>274</v>
      </c>
      <c r="B23" s="104">
        <v>2</v>
      </c>
      <c r="C23" s="104">
        <v>799</v>
      </c>
      <c r="D23" s="104">
        <v>27</v>
      </c>
      <c r="E23" s="105">
        <v>0</v>
      </c>
      <c r="F23" s="105">
        <v>0</v>
      </c>
      <c r="G23" s="105">
        <v>0</v>
      </c>
      <c r="H23" s="104">
        <v>2</v>
      </c>
      <c r="I23" s="105">
        <v>0</v>
      </c>
      <c r="J23" s="105">
        <v>0</v>
      </c>
      <c r="K23" s="104">
        <v>799</v>
      </c>
      <c r="L23" s="105">
        <v>0</v>
      </c>
      <c r="M23" s="105">
        <v>0</v>
      </c>
      <c r="N23" s="104">
        <v>12</v>
      </c>
      <c r="O23" s="105">
        <v>0</v>
      </c>
      <c r="P23" s="105">
        <v>0</v>
      </c>
      <c r="Q23" s="105">
        <v>0</v>
      </c>
      <c r="R23" s="208">
        <v>8</v>
      </c>
      <c r="S23" s="105">
        <v>0</v>
      </c>
      <c r="T23" s="104">
        <v>7</v>
      </c>
      <c r="U23" s="105">
        <v>0</v>
      </c>
      <c r="V23" s="325"/>
      <c r="W23" s="314"/>
    </row>
    <row r="24" spans="1:23" ht="30" customHeight="1">
      <c r="A24" s="34" t="s">
        <v>275</v>
      </c>
      <c r="B24" s="104">
        <v>37089</v>
      </c>
      <c r="C24" s="104">
        <v>5810</v>
      </c>
      <c r="D24" s="104">
        <v>5175</v>
      </c>
      <c r="E24" s="104">
        <v>2318</v>
      </c>
      <c r="F24" s="105">
        <v>0</v>
      </c>
      <c r="G24" s="104">
        <v>1211</v>
      </c>
      <c r="H24" s="105">
        <v>0</v>
      </c>
      <c r="I24" s="104">
        <v>2554</v>
      </c>
      <c r="J24" s="104">
        <v>37089</v>
      </c>
      <c r="K24" s="104">
        <v>2044</v>
      </c>
      <c r="L24" s="105">
        <v>0</v>
      </c>
      <c r="M24" s="104">
        <v>1</v>
      </c>
      <c r="N24" s="104">
        <v>377</v>
      </c>
      <c r="O24" s="104">
        <v>2225</v>
      </c>
      <c r="P24" s="104">
        <v>2316</v>
      </c>
      <c r="Q24" s="104">
        <v>24</v>
      </c>
      <c r="R24" s="104">
        <v>1623</v>
      </c>
      <c r="S24" s="105">
        <v>0</v>
      </c>
      <c r="T24" s="104">
        <v>859</v>
      </c>
      <c r="U24" s="104">
        <v>69</v>
      </c>
      <c r="V24" s="325"/>
      <c r="W24" s="314"/>
    </row>
    <row r="25" spans="1:23" ht="30" customHeight="1">
      <c r="A25" s="34" t="s">
        <v>276</v>
      </c>
      <c r="B25" s="104">
        <v>673</v>
      </c>
      <c r="C25" s="105">
        <v>0</v>
      </c>
      <c r="D25" s="105">
        <v>0</v>
      </c>
      <c r="E25" s="317">
        <v>3</v>
      </c>
      <c r="F25" s="104">
        <v>673</v>
      </c>
      <c r="G25" s="105">
        <v>0</v>
      </c>
      <c r="H25" s="105">
        <v>0</v>
      </c>
      <c r="I25" s="105">
        <v>0</v>
      </c>
      <c r="J25" s="105">
        <v>0</v>
      </c>
      <c r="K25" s="105">
        <v>0</v>
      </c>
      <c r="L25" s="105">
        <v>0</v>
      </c>
      <c r="M25" s="105">
        <v>0</v>
      </c>
      <c r="N25" s="105">
        <v>0</v>
      </c>
      <c r="O25" s="105">
        <v>0</v>
      </c>
      <c r="P25" s="105">
        <v>0</v>
      </c>
      <c r="Q25" s="104">
        <v>3</v>
      </c>
      <c r="R25" s="105">
        <v>0</v>
      </c>
      <c r="S25" s="105">
        <v>0</v>
      </c>
      <c r="T25" s="105">
        <v>48</v>
      </c>
      <c r="U25" s="108">
        <v>0</v>
      </c>
      <c r="V25" s="325"/>
      <c r="W25" s="314"/>
    </row>
    <row r="26" spans="1:23" ht="30" customHeight="1">
      <c r="A26" s="34" t="s">
        <v>45</v>
      </c>
      <c r="B26" s="104">
        <v>3479</v>
      </c>
      <c r="C26" s="104">
        <v>19577</v>
      </c>
      <c r="D26" s="104">
        <v>8082</v>
      </c>
      <c r="E26" s="104">
        <v>16494</v>
      </c>
      <c r="F26" s="104">
        <v>922</v>
      </c>
      <c r="G26" s="104">
        <v>7401</v>
      </c>
      <c r="H26" s="104">
        <v>781</v>
      </c>
      <c r="I26" s="104">
        <v>3386</v>
      </c>
      <c r="J26" s="104">
        <v>808</v>
      </c>
      <c r="K26" s="104">
        <v>4392</v>
      </c>
      <c r="L26" s="282">
        <v>968</v>
      </c>
      <c r="M26" s="282">
        <v>4398</v>
      </c>
      <c r="N26" s="104">
        <v>906</v>
      </c>
      <c r="O26" s="104">
        <v>7878</v>
      </c>
      <c r="P26" s="104">
        <v>4626</v>
      </c>
      <c r="Q26" s="104">
        <v>673</v>
      </c>
      <c r="R26" s="104">
        <v>2205</v>
      </c>
      <c r="S26" s="104">
        <v>2072</v>
      </c>
      <c r="T26" s="104">
        <v>345</v>
      </c>
      <c r="U26" s="104">
        <v>5871</v>
      </c>
      <c r="V26" s="325"/>
      <c r="W26" s="314"/>
    </row>
    <row r="27" spans="1:23" ht="30" customHeight="1">
      <c r="A27" s="34" t="s">
        <v>277</v>
      </c>
      <c r="B27" s="104">
        <v>51390</v>
      </c>
      <c r="C27" s="104">
        <v>364</v>
      </c>
      <c r="D27" s="104">
        <v>1065</v>
      </c>
      <c r="E27" s="104">
        <v>2545</v>
      </c>
      <c r="F27" s="104">
        <v>293</v>
      </c>
      <c r="G27" s="105">
        <v>0</v>
      </c>
      <c r="H27" s="104">
        <v>724</v>
      </c>
      <c r="I27" s="105">
        <v>0</v>
      </c>
      <c r="J27" s="104">
        <v>50355</v>
      </c>
      <c r="K27" s="105">
        <v>0</v>
      </c>
      <c r="L27" s="282">
        <v>18</v>
      </c>
      <c r="M27" s="282">
        <v>364</v>
      </c>
      <c r="N27" s="105">
        <v>0</v>
      </c>
      <c r="O27" s="208">
        <v>56</v>
      </c>
      <c r="P27" s="104">
        <v>176</v>
      </c>
      <c r="Q27" s="105">
        <v>0</v>
      </c>
      <c r="R27" s="104">
        <v>239</v>
      </c>
      <c r="S27" s="104">
        <v>487</v>
      </c>
      <c r="T27" s="104">
        <v>650</v>
      </c>
      <c r="U27" s="104">
        <v>2002</v>
      </c>
      <c r="V27" s="325"/>
      <c r="W27" s="314"/>
    </row>
    <row r="28" spans="1:23" s="11" customFormat="1" ht="30" customHeight="1">
      <c r="A28" s="323" t="s">
        <v>18</v>
      </c>
      <c r="B28" s="104">
        <v>1438949</v>
      </c>
      <c r="C28" s="104">
        <v>1960826</v>
      </c>
      <c r="D28" s="104">
        <v>1416700</v>
      </c>
      <c r="E28" s="104">
        <v>1914403</v>
      </c>
      <c r="F28" s="104">
        <v>254203</v>
      </c>
      <c r="G28" s="104">
        <v>615849</v>
      </c>
      <c r="H28" s="104">
        <v>425314</v>
      </c>
      <c r="I28" s="104">
        <v>463310</v>
      </c>
      <c r="J28" s="104">
        <v>328427</v>
      </c>
      <c r="K28" s="104">
        <v>450743</v>
      </c>
      <c r="L28" s="109">
        <v>431005</v>
      </c>
      <c r="M28" s="109">
        <v>430924</v>
      </c>
      <c r="N28" s="104">
        <v>222128</v>
      </c>
      <c r="O28" s="104">
        <v>531357</v>
      </c>
      <c r="P28" s="104">
        <v>443388</v>
      </c>
      <c r="Q28" s="104">
        <v>302725</v>
      </c>
      <c r="R28" s="104">
        <v>383131</v>
      </c>
      <c r="S28" s="104">
        <v>337105</v>
      </c>
      <c r="T28" s="104">
        <v>368053</v>
      </c>
      <c r="U28" s="104">
        <v>743216</v>
      </c>
      <c r="V28" s="325"/>
      <c r="W28" s="324"/>
    </row>
    <row r="29" spans="1:23" ht="30" customHeight="1">
      <c r="A29" s="34" t="s">
        <v>38</v>
      </c>
      <c r="B29" s="104">
        <v>18003</v>
      </c>
      <c r="C29" s="104">
        <v>8806</v>
      </c>
      <c r="D29" s="104">
        <v>6580</v>
      </c>
      <c r="E29" s="104">
        <v>51116</v>
      </c>
      <c r="F29" s="104">
        <v>9423</v>
      </c>
      <c r="G29" s="104">
        <v>24</v>
      </c>
      <c r="H29" s="104">
        <v>4055</v>
      </c>
      <c r="I29" s="104">
        <v>19</v>
      </c>
      <c r="J29" s="104">
        <v>4362</v>
      </c>
      <c r="K29" s="104">
        <v>23</v>
      </c>
      <c r="L29" s="282">
        <v>163</v>
      </c>
      <c r="M29" s="282">
        <v>8740</v>
      </c>
      <c r="N29" s="104">
        <v>2410</v>
      </c>
      <c r="O29" s="104">
        <v>14201</v>
      </c>
      <c r="P29" s="104">
        <v>223</v>
      </c>
      <c r="Q29" s="104">
        <v>2816</v>
      </c>
      <c r="R29" s="104">
        <v>115</v>
      </c>
      <c r="S29" s="104">
        <v>10920</v>
      </c>
      <c r="T29" s="104">
        <v>3832</v>
      </c>
      <c r="U29" s="104">
        <v>23179</v>
      </c>
      <c r="V29" s="325"/>
      <c r="W29" s="314"/>
    </row>
    <row r="30" spans="1:23" ht="30" customHeight="1">
      <c r="A30" s="34" t="s">
        <v>278</v>
      </c>
      <c r="B30" s="104">
        <v>32328</v>
      </c>
      <c r="C30" s="104">
        <v>456</v>
      </c>
      <c r="D30" s="104">
        <v>2588</v>
      </c>
      <c r="E30" s="104">
        <v>39</v>
      </c>
      <c r="F30" s="105">
        <v>0</v>
      </c>
      <c r="G30" s="104">
        <v>268</v>
      </c>
      <c r="H30" s="104">
        <v>145</v>
      </c>
      <c r="I30" s="104">
        <v>188</v>
      </c>
      <c r="J30" s="104">
        <v>32183</v>
      </c>
      <c r="K30" s="105">
        <v>0</v>
      </c>
      <c r="L30" s="105">
        <v>0</v>
      </c>
      <c r="M30" s="105">
        <v>0</v>
      </c>
      <c r="N30" s="104">
        <v>13</v>
      </c>
      <c r="O30" s="105">
        <v>0</v>
      </c>
      <c r="P30" s="105">
        <v>0</v>
      </c>
      <c r="Q30" s="105">
        <v>0</v>
      </c>
      <c r="R30" s="104">
        <v>1807</v>
      </c>
      <c r="S30" s="104">
        <v>39</v>
      </c>
      <c r="T30" s="104">
        <v>768</v>
      </c>
      <c r="U30" s="108">
        <v>0</v>
      </c>
      <c r="V30" s="325"/>
      <c r="W30" s="314"/>
    </row>
    <row r="31" spans="1:23" ht="30" customHeight="1">
      <c r="A31" s="35" t="s">
        <v>72</v>
      </c>
      <c r="B31" s="106">
        <v>1501243</v>
      </c>
      <c r="C31" s="106">
        <v>4683595</v>
      </c>
      <c r="D31" s="106">
        <v>913021</v>
      </c>
      <c r="E31" s="106">
        <v>4149622</v>
      </c>
      <c r="F31" s="106">
        <v>358201</v>
      </c>
      <c r="G31" s="106">
        <v>1169626</v>
      </c>
      <c r="H31" s="106">
        <v>269618</v>
      </c>
      <c r="I31" s="106">
        <v>1237253</v>
      </c>
      <c r="J31" s="106">
        <v>260864</v>
      </c>
      <c r="K31" s="106">
        <v>1138013</v>
      </c>
      <c r="L31" s="283">
        <v>612560</v>
      </c>
      <c r="M31" s="283">
        <v>1138703</v>
      </c>
      <c r="N31" s="106">
        <v>179219</v>
      </c>
      <c r="O31" s="106">
        <v>1097826</v>
      </c>
      <c r="P31" s="106">
        <v>216243</v>
      </c>
      <c r="Q31" s="106">
        <v>863569</v>
      </c>
      <c r="R31" s="106">
        <v>201989</v>
      </c>
      <c r="S31" s="106">
        <v>1005747</v>
      </c>
      <c r="T31" s="106">
        <v>315570</v>
      </c>
      <c r="U31" s="106">
        <v>1182480</v>
      </c>
      <c r="V31" s="325"/>
      <c r="W31" s="314"/>
    </row>
    <row r="32" spans="1:22" ht="18" customHeight="1">
      <c r="A32" s="10" t="s">
        <v>323</v>
      </c>
      <c r="N32" s="200"/>
      <c r="O32" s="200"/>
      <c r="P32" s="200"/>
      <c r="Q32" s="200"/>
      <c r="R32" s="200"/>
      <c r="S32" s="200"/>
      <c r="T32" s="200"/>
      <c r="U32" s="200"/>
      <c r="V32" s="325"/>
    </row>
    <row r="34" spans="2:21" ht="12.75"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</row>
    <row r="35" spans="2:21" ht="12.75"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</row>
    <row r="36" spans="2:21" ht="14.25" customHeight="1"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</row>
    <row r="37" spans="2:21" ht="12.75"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</row>
  </sheetData>
  <sheetProtection/>
  <mergeCells count="16">
    <mergeCell ref="V1:V32"/>
    <mergeCell ref="A3:A5"/>
    <mergeCell ref="T4:U4"/>
    <mergeCell ref="B3:C4"/>
    <mergeCell ref="P4:Q4"/>
    <mergeCell ref="N3:U3"/>
    <mergeCell ref="A2:U2"/>
    <mergeCell ref="F4:G4"/>
    <mergeCell ref="H4:I4"/>
    <mergeCell ref="J4:K4"/>
    <mergeCell ref="L4:M4"/>
    <mergeCell ref="F3:M3"/>
    <mergeCell ref="N4:O4"/>
    <mergeCell ref="A1:U1"/>
    <mergeCell ref="R4:S4"/>
    <mergeCell ref="D3:E4"/>
  </mergeCells>
  <printOptions horizontalCentered="1"/>
  <pageMargins left="0.25" right="0.25" top="0.5" bottom="0.5" header="0" footer="0"/>
  <pageSetup fitToHeight="1" fitToWidth="1" horizontalDpi="600" verticalDpi="600" orientation="landscape" scale="5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zoomScalePageLayoutView="0" workbookViewId="0" topLeftCell="A1">
      <selection activeCell="A1" sqref="A1:U1"/>
    </sheetView>
  </sheetViews>
  <sheetFormatPr defaultColWidth="9.140625" defaultRowHeight="12.75"/>
  <cols>
    <col min="1" max="1" width="17.8515625" style="3" customWidth="1"/>
    <col min="2" max="13" width="10.7109375" style="3" customWidth="1"/>
    <col min="14" max="21" width="10.7109375" style="51" customWidth="1"/>
    <col min="22" max="22" width="6.7109375" style="59" customWidth="1"/>
    <col min="23" max="16384" width="9.140625" style="3" customWidth="1"/>
  </cols>
  <sheetData>
    <row r="1" spans="1:22" ht="21" customHeight="1">
      <c r="A1" s="362" t="s">
        <v>396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25">
        <v>31</v>
      </c>
    </row>
    <row r="2" spans="1:22" ht="12.75" customHeight="1">
      <c r="A2" s="370" t="s">
        <v>189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25"/>
    </row>
    <row r="3" spans="1:22" ht="16.5" customHeight="1">
      <c r="A3" s="364" t="s">
        <v>260</v>
      </c>
      <c r="B3" s="349" t="s">
        <v>337</v>
      </c>
      <c r="C3" s="350"/>
      <c r="D3" s="329" t="s">
        <v>294</v>
      </c>
      <c r="E3" s="329"/>
      <c r="F3" s="331" t="s">
        <v>337</v>
      </c>
      <c r="G3" s="332"/>
      <c r="H3" s="332"/>
      <c r="I3" s="332"/>
      <c r="J3" s="332"/>
      <c r="K3" s="332"/>
      <c r="L3" s="332"/>
      <c r="M3" s="333"/>
      <c r="N3" s="331" t="s">
        <v>308</v>
      </c>
      <c r="O3" s="332"/>
      <c r="P3" s="332"/>
      <c r="Q3" s="332"/>
      <c r="R3" s="332"/>
      <c r="S3" s="332"/>
      <c r="T3" s="332"/>
      <c r="U3" s="333"/>
      <c r="V3" s="325"/>
    </row>
    <row r="4" spans="1:22" ht="15" customHeight="1">
      <c r="A4" s="365"/>
      <c r="B4" s="351"/>
      <c r="C4" s="352"/>
      <c r="D4" s="363"/>
      <c r="E4" s="363"/>
      <c r="F4" s="368" t="s">
        <v>316</v>
      </c>
      <c r="G4" s="369"/>
      <c r="H4" s="368" t="s">
        <v>317</v>
      </c>
      <c r="I4" s="369"/>
      <c r="J4" s="368" t="s">
        <v>318</v>
      </c>
      <c r="K4" s="369"/>
      <c r="L4" s="368" t="s">
        <v>319</v>
      </c>
      <c r="M4" s="369"/>
      <c r="N4" s="368" t="s">
        <v>316</v>
      </c>
      <c r="O4" s="369"/>
      <c r="P4" s="368" t="s">
        <v>317</v>
      </c>
      <c r="Q4" s="369"/>
      <c r="R4" s="368" t="s">
        <v>318</v>
      </c>
      <c r="S4" s="369"/>
      <c r="T4" s="368" t="s">
        <v>319</v>
      </c>
      <c r="U4" s="369"/>
      <c r="V4" s="325"/>
    </row>
    <row r="5" spans="1:22" ht="32.25" customHeight="1">
      <c r="A5" s="366"/>
      <c r="B5" s="58" t="s">
        <v>65</v>
      </c>
      <c r="C5" s="58" t="s">
        <v>307</v>
      </c>
      <c r="D5" s="58" t="s">
        <v>65</v>
      </c>
      <c r="E5" s="58" t="s">
        <v>307</v>
      </c>
      <c r="F5" s="58" t="s">
        <v>65</v>
      </c>
      <c r="G5" s="58" t="s">
        <v>307</v>
      </c>
      <c r="H5" s="58" t="s">
        <v>65</v>
      </c>
      <c r="I5" s="58" t="s">
        <v>307</v>
      </c>
      <c r="J5" s="58" t="s">
        <v>65</v>
      </c>
      <c r="K5" s="58" t="s">
        <v>307</v>
      </c>
      <c r="L5" s="58" t="s">
        <v>65</v>
      </c>
      <c r="M5" s="58" t="s">
        <v>307</v>
      </c>
      <c r="N5" s="58" t="s">
        <v>65</v>
      </c>
      <c r="O5" s="58" t="s">
        <v>307</v>
      </c>
      <c r="P5" s="58" t="s">
        <v>65</v>
      </c>
      <c r="Q5" s="58" t="s">
        <v>307</v>
      </c>
      <c r="R5" s="58" t="s">
        <v>65</v>
      </c>
      <c r="S5" s="58" t="s">
        <v>307</v>
      </c>
      <c r="T5" s="58" t="s">
        <v>65</v>
      </c>
      <c r="U5" s="58" t="s">
        <v>307</v>
      </c>
      <c r="V5" s="325"/>
    </row>
    <row r="6" spans="1:23" ht="30.75" customHeight="1">
      <c r="A6" s="34" t="s">
        <v>33</v>
      </c>
      <c r="B6" s="234">
        <v>45679</v>
      </c>
      <c r="C6" s="107">
        <v>3717</v>
      </c>
      <c r="D6" s="234">
        <v>24795</v>
      </c>
      <c r="E6" s="107">
        <v>2034</v>
      </c>
      <c r="F6" s="244">
        <v>0</v>
      </c>
      <c r="G6" s="107">
        <v>1208</v>
      </c>
      <c r="H6" s="107">
        <v>19054</v>
      </c>
      <c r="I6" s="251">
        <v>134</v>
      </c>
      <c r="J6" s="107">
        <v>25081</v>
      </c>
      <c r="K6" s="107">
        <v>835</v>
      </c>
      <c r="L6" s="107">
        <v>1544</v>
      </c>
      <c r="M6" s="107">
        <v>1540</v>
      </c>
      <c r="N6" s="235">
        <v>726</v>
      </c>
      <c r="O6" s="109">
        <v>921</v>
      </c>
      <c r="P6" s="109">
        <v>789</v>
      </c>
      <c r="Q6" s="109">
        <v>168</v>
      </c>
      <c r="R6" s="109">
        <v>6000</v>
      </c>
      <c r="S6" s="109">
        <v>52</v>
      </c>
      <c r="T6" s="109">
        <v>17280</v>
      </c>
      <c r="U6" s="109">
        <v>893</v>
      </c>
      <c r="V6" s="325"/>
      <c r="W6" s="12"/>
    </row>
    <row r="7" spans="1:23" ht="30.75" customHeight="1">
      <c r="A7" s="34" t="s">
        <v>279</v>
      </c>
      <c r="B7" s="235">
        <v>41</v>
      </c>
      <c r="C7" s="108">
        <v>0</v>
      </c>
      <c r="D7" s="235">
        <v>817</v>
      </c>
      <c r="E7" s="109">
        <v>61</v>
      </c>
      <c r="F7" s="109">
        <v>4</v>
      </c>
      <c r="G7" s="108">
        <v>0</v>
      </c>
      <c r="H7" s="108">
        <v>0</v>
      </c>
      <c r="I7" s="252">
        <v>0</v>
      </c>
      <c r="J7" s="109">
        <v>5</v>
      </c>
      <c r="K7" s="108">
        <v>0</v>
      </c>
      <c r="L7" s="109">
        <v>32</v>
      </c>
      <c r="M7" s="108">
        <v>0</v>
      </c>
      <c r="N7" s="236">
        <v>0</v>
      </c>
      <c r="O7" s="108">
        <v>0</v>
      </c>
      <c r="P7" s="108">
        <v>0</v>
      </c>
      <c r="Q7" s="108">
        <v>0</v>
      </c>
      <c r="R7" s="108">
        <v>0</v>
      </c>
      <c r="S7" s="108">
        <v>0</v>
      </c>
      <c r="T7" s="109">
        <v>817</v>
      </c>
      <c r="U7" s="109">
        <v>61</v>
      </c>
      <c r="V7" s="325"/>
      <c r="W7" s="12"/>
    </row>
    <row r="8" spans="1:23" ht="30.75" customHeight="1">
      <c r="A8" s="34" t="s">
        <v>280</v>
      </c>
      <c r="B8" s="236">
        <v>0</v>
      </c>
      <c r="C8" s="108">
        <v>0</v>
      </c>
      <c r="D8" s="236">
        <v>0</v>
      </c>
      <c r="E8" s="108">
        <v>0</v>
      </c>
      <c r="F8" s="108">
        <v>0</v>
      </c>
      <c r="G8" s="108">
        <v>0</v>
      </c>
      <c r="H8" s="108">
        <v>0</v>
      </c>
      <c r="I8" s="252">
        <v>0</v>
      </c>
      <c r="J8" s="108">
        <v>0</v>
      </c>
      <c r="K8" s="108">
        <v>0</v>
      </c>
      <c r="L8" s="108">
        <v>0</v>
      </c>
      <c r="M8" s="108">
        <v>0</v>
      </c>
      <c r="N8" s="236">
        <v>0</v>
      </c>
      <c r="O8" s="108">
        <v>0</v>
      </c>
      <c r="P8" s="108">
        <v>0</v>
      </c>
      <c r="Q8" s="108">
        <v>0</v>
      </c>
      <c r="R8" s="108">
        <v>0</v>
      </c>
      <c r="S8" s="108">
        <v>0</v>
      </c>
      <c r="T8" s="108">
        <v>0</v>
      </c>
      <c r="U8" s="108">
        <v>0</v>
      </c>
      <c r="V8" s="325"/>
      <c r="W8" s="12"/>
    </row>
    <row r="9" spans="1:23" ht="30.75" customHeight="1">
      <c r="A9" s="34" t="s">
        <v>39</v>
      </c>
      <c r="B9" s="235">
        <v>335015</v>
      </c>
      <c r="C9" s="109">
        <v>143903</v>
      </c>
      <c r="D9" s="235">
        <v>347439</v>
      </c>
      <c r="E9" s="109">
        <v>118679</v>
      </c>
      <c r="F9" s="109">
        <v>145994</v>
      </c>
      <c r="G9" s="109">
        <v>44612</v>
      </c>
      <c r="H9" s="109">
        <v>31144</v>
      </c>
      <c r="I9" s="253">
        <v>25169</v>
      </c>
      <c r="J9" s="109">
        <v>58001</v>
      </c>
      <c r="K9" s="109">
        <v>34067</v>
      </c>
      <c r="L9" s="109">
        <v>99876</v>
      </c>
      <c r="M9" s="109">
        <v>40055</v>
      </c>
      <c r="N9" s="235">
        <v>120197</v>
      </c>
      <c r="O9" s="109">
        <v>19776</v>
      </c>
      <c r="P9" s="109">
        <v>65991</v>
      </c>
      <c r="Q9" s="109">
        <v>27979</v>
      </c>
      <c r="R9" s="109">
        <v>74658</v>
      </c>
      <c r="S9" s="109">
        <v>17164</v>
      </c>
      <c r="T9" s="109">
        <v>86593</v>
      </c>
      <c r="U9" s="109">
        <v>53760</v>
      </c>
      <c r="V9" s="325"/>
      <c r="W9" s="12"/>
    </row>
    <row r="10" spans="1:23" ht="30.75" customHeight="1">
      <c r="A10" s="34" t="s">
        <v>40</v>
      </c>
      <c r="B10" s="235">
        <v>68378</v>
      </c>
      <c r="C10" s="109">
        <v>60515</v>
      </c>
      <c r="D10" s="235">
        <v>43332</v>
      </c>
      <c r="E10" s="109">
        <v>15773</v>
      </c>
      <c r="F10" s="109">
        <v>9372</v>
      </c>
      <c r="G10" s="109">
        <v>8344</v>
      </c>
      <c r="H10" s="109">
        <v>19336</v>
      </c>
      <c r="I10" s="253">
        <v>20036</v>
      </c>
      <c r="J10" s="109">
        <v>16346</v>
      </c>
      <c r="K10" s="109">
        <v>23003</v>
      </c>
      <c r="L10" s="109">
        <v>23324</v>
      </c>
      <c r="M10" s="109">
        <v>9132</v>
      </c>
      <c r="N10" s="235">
        <v>11940</v>
      </c>
      <c r="O10" s="109">
        <v>10337</v>
      </c>
      <c r="P10" s="109">
        <v>9445</v>
      </c>
      <c r="Q10" s="109">
        <v>1022</v>
      </c>
      <c r="R10" s="109">
        <v>15973</v>
      </c>
      <c r="S10" s="109">
        <v>2960</v>
      </c>
      <c r="T10" s="109">
        <v>5974</v>
      </c>
      <c r="U10" s="109">
        <v>1454</v>
      </c>
      <c r="V10" s="325"/>
      <c r="W10" s="12"/>
    </row>
    <row r="11" spans="1:23" ht="30.75" customHeight="1">
      <c r="A11" s="34" t="s">
        <v>281</v>
      </c>
      <c r="B11" s="235">
        <v>1637</v>
      </c>
      <c r="C11" s="109">
        <v>2195</v>
      </c>
      <c r="D11" s="235">
        <v>1621</v>
      </c>
      <c r="E11" s="109">
        <v>8028</v>
      </c>
      <c r="F11" s="109">
        <v>1042</v>
      </c>
      <c r="G11" s="109">
        <v>281</v>
      </c>
      <c r="H11" s="109">
        <v>245</v>
      </c>
      <c r="I11" s="253">
        <v>509</v>
      </c>
      <c r="J11" s="109">
        <v>75</v>
      </c>
      <c r="K11" s="109">
        <v>118</v>
      </c>
      <c r="L11" s="109">
        <v>275</v>
      </c>
      <c r="M11" s="109">
        <v>1287</v>
      </c>
      <c r="N11" s="235">
        <v>201</v>
      </c>
      <c r="O11" s="109">
        <v>1396</v>
      </c>
      <c r="P11" s="108">
        <v>0</v>
      </c>
      <c r="Q11" s="109">
        <v>3908</v>
      </c>
      <c r="R11" s="109">
        <v>179</v>
      </c>
      <c r="S11" s="108">
        <v>0</v>
      </c>
      <c r="T11" s="109">
        <v>1241</v>
      </c>
      <c r="U11" s="109">
        <v>2724</v>
      </c>
      <c r="V11" s="325"/>
      <c r="W11" s="12"/>
    </row>
    <row r="12" spans="1:23" ht="30.75" customHeight="1">
      <c r="A12" s="34" t="s">
        <v>282</v>
      </c>
      <c r="B12" s="235">
        <v>300</v>
      </c>
      <c r="C12" s="108">
        <v>0</v>
      </c>
      <c r="D12" s="108">
        <v>0</v>
      </c>
      <c r="E12" s="108">
        <v>0</v>
      </c>
      <c r="F12" s="108">
        <v>0</v>
      </c>
      <c r="G12" s="108">
        <v>0</v>
      </c>
      <c r="H12" s="108">
        <v>0</v>
      </c>
      <c r="I12" s="252">
        <v>0</v>
      </c>
      <c r="J12" s="108">
        <v>0</v>
      </c>
      <c r="K12" s="108">
        <v>0</v>
      </c>
      <c r="L12" s="109">
        <v>300</v>
      </c>
      <c r="M12" s="108">
        <v>0</v>
      </c>
      <c r="N12" s="236">
        <v>0</v>
      </c>
      <c r="O12" s="108">
        <v>0</v>
      </c>
      <c r="P12" s="108">
        <v>0</v>
      </c>
      <c r="Q12" s="108">
        <v>0</v>
      </c>
      <c r="R12" s="108">
        <v>0</v>
      </c>
      <c r="S12" s="108">
        <v>0</v>
      </c>
      <c r="T12" s="108">
        <v>0</v>
      </c>
      <c r="U12" s="108">
        <v>0</v>
      </c>
      <c r="V12" s="325"/>
      <c r="W12" s="12"/>
    </row>
    <row r="13" spans="1:23" ht="30.75" customHeight="1">
      <c r="A13" s="34" t="s">
        <v>41</v>
      </c>
      <c r="B13" s="235">
        <v>671</v>
      </c>
      <c r="C13" s="109">
        <v>4063</v>
      </c>
      <c r="D13" s="235">
        <v>1090</v>
      </c>
      <c r="E13" s="109">
        <v>5123</v>
      </c>
      <c r="F13" s="109">
        <v>570</v>
      </c>
      <c r="G13" s="109">
        <v>1225</v>
      </c>
      <c r="H13" s="109">
        <v>18</v>
      </c>
      <c r="I13" s="253">
        <v>489</v>
      </c>
      <c r="J13" s="109">
        <v>40</v>
      </c>
      <c r="K13" s="109">
        <v>1137</v>
      </c>
      <c r="L13" s="109">
        <v>43</v>
      </c>
      <c r="M13" s="109">
        <v>1212</v>
      </c>
      <c r="N13" s="236">
        <v>0</v>
      </c>
      <c r="O13" s="109">
        <v>334</v>
      </c>
      <c r="P13" s="108">
        <v>0</v>
      </c>
      <c r="Q13" s="109">
        <v>1329</v>
      </c>
      <c r="R13" s="109">
        <v>1072</v>
      </c>
      <c r="S13" s="109">
        <v>2107</v>
      </c>
      <c r="T13" s="109">
        <v>18</v>
      </c>
      <c r="U13" s="109">
        <v>1353</v>
      </c>
      <c r="V13" s="325"/>
      <c r="W13" s="12"/>
    </row>
    <row r="14" spans="1:23" ht="30.75" customHeight="1">
      <c r="A14" s="34" t="s">
        <v>283</v>
      </c>
      <c r="B14" s="235">
        <v>85</v>
      </c>
      <c r="C14" s="108">
        <v>0</v>
      </c>
      <c r="D14" s="108">
        <v>0</v>
      </c>
      <c r="E14" s="108">
        <v>0</v>
      </c>
      <c r="F14" s="108">
        <v>0</v>
      </c>
      <c r="G14" s="108">
        <v>0</v>
      </c>
      <c r="H14" s="108">
        <v>0</v>
      </c>
      <c r="I14" s="252">
        <v>0</v>
      </c>
      <c r="J14" s="108">
        <v>0</v>
      </c>
      <c r="K14" s="108">
        <v>0</v>
      </c>
      <c r="L14" s="109">
        <v>85</v>
      </c>
      <c r="M14" s="236">
        <v>0</v>
      </c>
      <c r="N14" s="236">
        <v>0</v>
      </c>
      <c r="O14" s="108">
        <v>0</v>
      </c>
      <c r="P14" s="108">
        <v>0</v>
      </c>
      <c r="Q14" s="108">
        <v>0</v>
      </c>
      <c r="R14" s="108">
        <v>0</v>
      </c>
      <c r="S14" s="108">
        <v>0</v>
      </c>
      <c r="T14" s="108">
        <v>0</v>
      </c>
      <c r="U14" s="108">
        <v>0</v>
      </c>
      <c r="V14" s="325"/>
      <c r="W14" s="12"/>
    </row>
    <row r="15" spans="1:23" ht="30.75" customHeight="1">
      <c r="A15" s="34" t="s">
        <v>284</v>
      </c>
      <c r="B15" s="235">
        <v>7297</v>
      </c>
      <c r="C15" s="109">
        <v>10094</v>
      </c>
      <c r="D15" s="235">
        <v>1039</v>
      </c>
      <c r="E15" s="109">
        <v>2238</v>
      </c>
      <c r="F15" s="109">
        <v>2165</v>
      </c>
      <c r="G15" s="109">
        <v>1722</v>
      </c>
      <c r="H15" s="109">
        <v>2016</v>
      </c>
      <c r="I15" s="253">
        <v>3473</v>
      </c>
      <c r="J15" s="109">
        <v>1829</v>
      </c>
      <c r="K15" s="109">
        <v>3730</v>
      </c>
      <c r="L15" s="109">
        <v>1287</v>
      </c>
      <c r="M15" s="109">
        <v>1169</v>
      </c>
      <c r="N15" s="235">
        <v>612</v>
      </c>
      <c r="O15" s="109">
        <v>2238</v>
      </c>
      <c r="P15" s="109">
        <v>274</v>
      </c>
      <c r="Q15" s="108">
        <v>0</v>
      </c>
      <c r="R15" s="109">
        <v>116</v>
      </c>
      <c r="S15" s="108">
        <v>0</v>
      </c>
      <c r="T15" s="109">
        <v>37</v>
      </c>
      <c r="U15" s="108">
        <v>0</v>
      </c>
      <c r="V15" s="325"/>
      <c r="W15" s="12"/>
    </row>
    <row r="16" spans="1:23" ht="30.75" customHeight="1">
      <c r="A16" s="34" t="s">
        <v>19</v>
      </c>
      <c r="B16" s="235">
        <v>2243910</v>
      </c>
      <c r="C16" s="109">
        <v>981512</v>
      </c>
      <c r="D16" s="235">
        <v>2023792</v>
      </c>
      <c r="E16" s="109">
        <v>928310</v>
      </c>
      <c r="F16" s="109">
        <v>413643</v>
      </c>
      <c r="G16" s="109">
        <v>211404</v>
      </c>
      <c r="H16" s="109">
        <v>684012</v>
      </c>
      <c r="I16" s="253">
        <v>282158</v>
      </c>
      <c r="J16" s="109">
        <v>418189</v>
      </c>
      <c r="K16" s="109">
        <v>280194</v>
      </c>
      <c r="L16" s="109">
        <v>728066</v>
      </c>
      <c r="M16" s="109">
        <v>207756</v>
      </c>
      <c r="N16" s="235">
        <v>321061</v>
      </c>
      <c r="O16" s="109">
        <v>182387</v>
      </c>
      <c r="P16" s="109">
        <v>358723</v>
      </c>
      <c r="Q16" s="109">
        <v>186982</v>
      </c>
      <c r="R16" s="109">
        <v>686126</v>
      </c>
      <c r="S16" s="109">
        <v>345641</v>
      </c>
      <c r="T16" s="109">
        <v>657882</v>
      </c>
      <c r="U16" s="109">
        <v>213300</v>
      </c>
      <c r="V16" s="325"/>
      <c r="W16" s="12"/>
    </row>
    <row r="17" spans="1:23" ht="30.75" customHeight="1">
      <c r="A17" s="34" t="s">
        <v>285</v>
      </c>
      <c r="B17" s="235">
        <v>4885</v>
      </c>
      <c r="C17" s="109">
        <v>152</v>
      </c>
      <c r="D17" s="235">
        <v>1488</v>
      </c>
      <c r="E17" s="108">
        <v>0</v>
      </c>
      <c r="F17" s="109">
        <v>1997</v>
      </c>
      <c r="G17" s="108">
        <v>0</v>
      </c>
      <c r="H17" s="109">
        <v>1570</v>
      </c>
      <c r="I17" s="252">
        <v>0</v>
      </c>
      <c r="J17" s="109">
        <v>873</v>
      </c>
      <c r="K17" s="109">
        <v>55</v>
      </c>
      <c r="L17" s="109">
        <v>445</v>
      </c>
      <c r="M17" s="109">
        <v>97</v>
      </c>
      <c r="N17" s="235">
        <v>20</v>
      </c>
      <c r="O17" s="108">
        <v>0</v>
      </c>
      <c r="P17" s="109">
        <v>635</v>
      </c>
      <c r="Q17" s="108">
        <v>0</v>
      </c>
      <c r="R17" s="109">
        <v>805</v>
      </c>
      <c r="S17" s="108">
        <v>0</v>
      </c>
      <c r="T17" s="109">
        <v>28</v>
      </c>
      <c r="U17" s="108">
        <v>0</v>
      </c>
      <c r="V17" s="325"/>
      <c r="W17" s="12"/>
    </row>
    <row r="18" spans="1:23" ht="30.75" customHeight="1">
      <c r="A18" s="55" t="s">
        <v>286</v>
      </c>
      <c r="B18" s="235">
        <v>4876</v>
      </c>
      <c r="C18" s="108">
        <v>0</v>
      </c>
      <c r="D18" s="235">
        <v>4677</v>
      </c>
      <c r="E18" s="108">
        <v>0</v>
      </c>
      <c r="F18" s="108">
        <v>0</v>
      </c>
      <c r="G18" s="108">
        <v>0</v>
      </c>
      <c r="H18" s="109">
        <v>4876</v>
      </c>
      <c r="I18" s="252">
        <v>0</v>
      </c>
      <c r="J18" s="108">
        <v>0</v>
      </c>
      <c r="K18" s="108">
        <v>0</v>
      </c>
      <c r="L18" s="108">
        <v>0</v>
      </c>
      <c r="M18" s="108">
        <v>0</v>
      </c>
      <c r="N18" s="235">
        <v>392</v>
      </c>
      <c r="O18" s="108">
        <v>0</v>
      </c>
      <c r="P18" s="108">
        <v>0</v>
      </c>
      <c r="Q18" s="108">
        <v>0</v>
      </c>
      <c r="R18" s="109">
        <v>1051</v>
      </c>
      <c r="S18" s="108">
        <v>0</v>
      </c>
      <c r="T18" s="109">
        <v>3234</v>
      </c>
      <c r="U18" s="108">
        <v>0</v>
      </c>
      <c r="V18" s="325"/>
      <c r="W18" s="12"/>
    </row>
    <row r="19" spans="1:23" ht="30.75" customHeight="1">
      <c r="A19" s="34" t="s">
        <v>70</v>
      </c>
      <c r="B19" s="235">
        <v>16008297</v>
      </c>
      <c r="C19" s="109">
        <v>6948435</v>
      </c>
      <c r="D19" s="235">
        <v>12740553</v>
      </c>
      <c r="E19" s="109">
        <v>7186891</v>
      </c>
      <c r="F19" s="109">
        <v>4229957</v>
      </c>
      <c r="G19" s="109">
        <v>1473232</v>
      </c>
      <c r="H19" s="109">
        <v>4089892</v>
      </c>
      <c r="I19" s="253">
        <v>1862090</v>
      </c>
      <c r="J19" s="109">
        <v>3706582</v>
      </c>
      <c r="K19" s="109">
        <v>1912162</v>
      </c>
      <c r="L19" s="109">
        <v>3981866</v>
      </c>
      <c r="M19" s="109">
        <v>1700951</v>
      </c>
      <c r="N19" s="235">
        <v>3217492</v>
      </c>
      <c r="O19" s="109">
        <v>1495113</v>
      </c>
      <c r="P19" s="109">
        <v>2880002</v>
      </c>
      <c r="Q19" s="109">
        <v>745409</v>
      </c>
      <c r="R19" s="109">
        <v>2797015</v>
      </c>
      <c r="S19" s="109">
        <v>2572614</v>
      </c>
      <c r="T19" s="109">
        <v>3846044</v>
      </c>
      <c r="U19" s="109">
        <v>2373755</v>
      </c>
      <c r="V19" s="325"/>
      <c r="W19" s="12"/>
    </row>
    <row r="20" spans="1:23" ht="30.75" customHeight="1">
      <c r="A20" s="34" t="s">
        <v>42</v>
      </c>
      <c r="B20" s="235">
        <v>6</v>
      </c>
      <c r="C20" s="109">
        <v>242</v>
      </c>
      <c r="D20" s="108">
        <v>0</v>
      </c>
      <c r="E20" s="109">
        <v>5744</v>
      </c>
      <c r="F20" s="108">
        <v>0</v>
      </c>
      <c r="G20" s="109">
        <v>82</v>
      </c>
      <c r="H20" s="109">
        <v>6</v>
      </c>
      <c r="I20" s="252">
        <v>0</v>
      </c>
      <c r="J20" s="108">
        <v>0</v>
      </c>
      <c r="K20" s="108">
        <v>0</v>
      </c>
      <c r="L20" s="108">
        <v>0</v>
      </c>
      <c r="M20" s="109">
        <v>160</v>
      </c>
      <c r="N20" s="236">
        <v>0</v>
      </c>
      <c r="O20" s="108">
        <v>0</v>
      </c>
      <c r="P20" s="108">
        <v>0</v>
      </c>
      <c r="Q20" s="108">
        <v>0</v>
      </c>
      <c r="R20" s="108">
        <v>0</v>
      </c>
      <c r="S20" s="109">
        <v>41</v>
      </c>
      <c r="T20" s="108">
        <v>0</v>
      </c>
      <c r="U20" s="109">
        <v>5703</v>
      </c>
      <c r="V20" s="325"/>
      <c r="W20" s="12"/>
    </row>
    <row r="21" spans="1:23" ht="30.75" customHeight="1">
      <c r="A21" s="55" t="s">
        <v>309</v>
      </c>
      <c r="B21" s="235">
        <v>458986</v>
      </c>
      <c r="C21" s="109">
        <v>250481</v>
      </c>
      <c r="D21" s="235">
        <v>44855</v>
      </c>
      <c r="E21" s="109">
        <v>203077</v>
      </c>
      <c r="F21" s="109">
        <v>83679</v>
      </c>
      <c r="G21" s="109">
        <v>67070</v>
      </c>
      <c r="H21" s="109">
        <v>113992</v>
      </c>
      <c r="I21" s="253">
        <v>61543</v>
      </c>
      <c r="J21" s="109">
        <v>86681</v>
      </c>
      <c r="K21" s="109">
        <v>62315</v>
      </c>
      <c r="L21" s="109">
        <v>174634</v>
      </c>
      <c r="M21" s="109">
        <v>59553</v>
      </c>
      <c r="N21" s="235">
        <v>8821</v>
      </c>
      <c r="O21" s="109">
        <v>84751</v>
      </c>
      <c r="P21" s="109">
        <v>6850</v>
      </c>
      <c r="Q21" s="109">
        <v>14004</v>
      </c>
      <c r="R21" s="109">
        <v>23045</v>
      </c>
      <c r="S21" s="109">
        <v>52846</v>
      </c>
      <c r="T21" s="109">
        <v>6139</v>
      </c>
      <c r="U21" s="109">
        <v>51476</v>
      </c>
      <c r="V21" s="325"/>
      <c r="W21" s="12"/>
    </row>
    <row r="22" spans="1:23" ht="30.75" customHeight="1">
      <c r="A22" s="34" t="s">
        <v>30</v>
      </c>
      <c r="B22" s="235">
        <v>66103</v>
      </c>
      <c r="C22" s="109">
        <v>89172</v>
      </c>
      <c r="D22" s="235">
        <v>52110</v>
      </c>
      <c r="E22" s="109">
        <v>49003</v>
      </c>
      <c r="F22" s="109">
        <v>3801</v>
      </c>
      <c r="G22" s="109">
        <v>41405</v>
      </c>
      <c r="H22" s="109">
        <v>11384</v>
      </c>
      <c r="I22" s="253">
        <v>18846</v>
      </c>
      <c r="J22" s="109">
        <v>19535</v>
      </c>
      <c r="K22" s="109">
        <v>11199</v>
      </c>
      <c r="L22" s="109">
        <v>31383</v>
      </c>
      <c r="M22" s="109">
        <v>17722</v>
      </c>
      <c r="N22" s="235">
        <v>12076</v>
      </c>
      <c r="O22" s="109">
        <v>22422</v>
      </c>
      <c r="P22" s="109">
        <v>33144</v>
      </c>
      <c r="Q22" s="109">
        <v>8837</v>
      </c>
      <c r="R22" s="109">
        <v>6889</v>
      </c>
      <c r="S22" s="109">
        <v>12547</v>
      </c>
      <c r="T22" s="109">
        <v>1</v>
      </c>
      <c r="U22" s="109">
        <v>5197</v>
      </c>
      <c r="V22" s="325"/>
      <c r="W22" s="12"/>
    </row>
    <row r="23" spans="1:23" ht="30.75" customHeight="1">
      <c r="A23" s="34" t="s">
        <v>287</v>
      </c>
      <c r="B23" s="235">
        <v>69</v>
      </c>
      <c r="C23" s="109">
        <v>41</v>
      </c>
      <c r="D23" s="235">
        <v>83</v>
      </c>
      <c r="E23" s="109">
        <v>66</v>
      </c>
      <c r="F23" s="108">
        <v>0</v>
      </c>
      <c r="G23" s="108">
        <v>0</v>
      </c>
      <c r="H23" s="108">
        <v>0</v>
      </c>
      <c r="I23" s="253">
        <v>41</v>
      </c>
      <c r="J23" s="108">
        <v>0</v>
      </c>
      <c r="K23" s="108">
        <v>0</v>
      </c>
      <c r="L23" s="109">
        <v>69</v>
      </c>
      <c r="M23" s="108">
        <v>0</v>
      </c>
      <c r="N23" s="236">
        <v>0</v>
      </c>
      <c r="O23" s="108">
        <v>0</v>
      </c>
      <c r="P23" s="108">
        <v>0</v>
      </c>
      <c r="Q23" s="108">
        <v>0</v>
      </c>
      <c r="R23" s="108">
        <v>0</v>
      </c>
      <c r="S23" s="109">
        <v>66</v>
      </c>
      <c r="T23" s="109">
        <v>83</v>
      </c>
      <c r="U23" s="108">
        <v>0</v>
      </c>
      <c r="V23" s="325"/>
      <c r="W23" s="12"/>
    </row>
    <row r="24" spans="1:23" ht="30.75" customHeight="1">
      <c r="A24" s="55" t="s">
        <v>288</v>
      </c>
      <c r="B24" s="235">
        <v>390</v>
      </c>
      <c r="C24" s="108">
        <v>0</v>
      </c>
      <c r="D24" s="235">
        <v>856</v>
      </c>
      <c r="E24" s="108">
        <v>0</v>
      </c>
      <c r="F24" s="109">
        <v>14</v>
      </c>
      <c r="G24" s="108">
        <v>0</v>
      </c>
      <c r="H24" s="109">
        <v>336</v>
      </c>
      <c r="I24" s="252">
        <v>0</v>
      </c>
      <c r="J24" s="109">
        <v>40</v>
      </c>
      <c r="K24" s="108">
        <v>0</v>
      </c>
      <c r="L24" s="108">
        <v>0</v>
      </c>
      <c r="M24" s="108">
        <v>0</v>
      </c>
      <c r="N24" s="235">
        <v>73</v>
      </c>
      <c r="O24" s="108">
        <v>0</v>
      </c>
      <c r="P24" s="109">
        <v>364</v>
      </c>
      <c r="Q24" s="108">
        <v>0</v>
      </c>
      <c r="R24" s="108">
        <v>0</v>
      </c>
      <c r="S24" s="108">
        <v>0</v>
      </c>
      <c r="T24" s="109">
        <v>419</v>
      </c>
      <c r="U24" s="108">
        <v>0</v>
      </c>
      <c r="V24" s="325"/>
      <c r="W24" s="12"/>
    </row>
    <row r="25" spans="1:23" ht="30.75" customHeight="1">
      <c r="A25" s="34" t="s">
        <v>21</v>
      </c>
      <c r="B25" s="235">
        <v>17495</v>
      </c>
      <c r="C25" s="109">
        <v>56496</v>
      </c>
      <c r="D25" s="235">
        <v>22003</v>
      </c>
      <c r="E25" s="109">
        <v>21576</v>
      </c>
      <c r="F25" s="109">
        <v>397</v>
      </c>
      <c r="G25" s="109">
        <v>19699</v>
      </c>
      <c r="H25" s="108">
        <v>0</v>
      </c>
      <c r="I25" s="253">
        <v>23623</v>
      </c>
      <c r="J25" s="109">
        <v>17039</v>
      </c>
      <c r="K25" s="109">
        <v>5827</v>
      </c>
      <c r="L25" s="109">
        <v>59</v>
      </c>
      <c r="M25" s="109">
        <v>7347</v>
      </c>
      <c r="N25" s="235">
        <v>196</v>
      </c>
      <c r="O25" s="109">
        <v>10183</v>
      </c>
      <c r="P25" s="108">
        <v>0</v>
      </c>
      <c r="Q25" s="109">
        <v>1708</v>
      </c>
      <c r="R25" s="109">
        <v>4673</v>
      </c>
      <c r="S25" s="109">
        <v>5959</v>
      </c>
      <c r="T25" s="109">
        <v>17134</v>
      </c>
      <c r="U25" s="109">
        <v>3726</v>
      </c>
      <c r="V25" s="325"/>
      <c r="W25" s="12"/>
    </row>
    <row r="26" spans="1:23" ht="30.75" customHeight="1">
      <c r="A26" s="34" t="s">
        <v>289</v>
      </c>
      <c r="B26" s="236">
        <v>0</v>
      </c>
      <c r="C26" s="109">
        <v>108</v>
      </c>
      <c r="D26" s="236">
        <v>0</v>
      </c>
      <c r="E26" s="109">
        <v>424</v>
      </c>
      <c r="F26" s="108">
        <v>0</v>
      </c>
      <c r="G26" s="108">
        <v>0</v>
      </c>
      <c r="H26" s="108">
        <v>0</v>
      </c>
      <c r="I26" s="253">
        <v>108</v>
      </c>
      <c r="J26" s="108">
        <v>0</v>
      </c>
      <c r="K26" s="108">
        <v>0</v>
      </c>
      <c r="L26" s="108">
        <v>0</v>
      </c>
      <c r="M26" s="108">
        <v>0</v>
      </c>
      <c r="N26" s="236">
        <v>0</v>
      </c>
      <c r="O26" s="108">
        <v>0</v>
      </c>
      <c r="P26" s="108">
        <v>0</v>
      </c>
      <c r="Q26" s="109">
        <v>305</v>
      </c>
      <c r="R26" s="108">
        <v>0</v>
      </c>
      <c r="S26" s="109">
        <v>59</v>
      </c>
      <c r="T26" s="108">
        <v>0</v>
      </c>
      <c r="U26" s="109">
        <v>60</v>
      </c>
      <c r="V26" s="325"/>
      <c r="W26" s="12"/>
    </row>
    <row r="27" spans="1:23" ht="30.75" customHeight="1">
      <c r="A27" s="34" t="s">
        <v>43</v>
      </c>
      <c r="B27" s="235">
        <v>507274</v>
      </c>
      <c r="C27" s="109">
        <v>26427</v>
      </c>
      <c r="D27" s="235">
        <v>110745</v>
      </c>
      <c r="E27" s="109">
        <v>13247</v>
      </c>
      <c r="F27" s="109">
        <v>191423</v>
      </c>
      <c r="G27" s="109">
        <v>5233</v>
      </c>
      <c r="H27" s="109">
        <v>26891</v>
      </c>
      <c r="I27" s="253">
        <v>5431</v>
      </c>
      <c r="J27" s="109">
        <v>156411</v>
      </c>
      <c r="K27" s="109">
        <v>4899</v>
      </c>
      <c r="L27" s="109">
        <v>132549</v>
      </c>
      <c r="M27" s="109">
        <v>10864</v>
      </c>
      <c r="N27" s="235">
        <v>29192</v>
      </c>
      <c r="O27" s="109">
        <v>11087</v>
      </c>
      <c r="P27" s="108">
        <v>0</v>
      </c>
      <c r="Q27" s="109">
        <v>1767</v>
      </c>
      <c r="R27" s="109">
        <v>41102</v>
      </c>
      <c r="S27" s="109">
        <v>122</v>
      </c>
      <c r="T27" s="109">
        <v>40451</v>
      </c>
      <c r="U27" s="109">
        <v>271</v>
      </c>
      <c r="V27" s="325"/>
      <c r="W27" s="12"/>
    </row>
    <row r="28" spans="1:23" ht="30.75" customHeight="1">
      <c r="A28" s="34" t="s">
        <v>23</v>
      </c>
      <c r="B28" s="235">
        <v>318723</v>
      </c>
      <c r="C28" s="109">
        <v>154772</v>
      </c>
      <c r="D28" s="235">
        <v>20414</v>
      </c>
      <c r="E28" s="109">
        <v>147037</v>
      </c>
      <c r="F28" s="109">
        <v>168812</v>
      </c>
      <c r="G28" s="109">
        <v>23403</v>
      </c>
      <c r="H28" s="109">
        <v>71149</v>
      </c>
      <c r="I28" s="253">
        <v>35597</v>
      </c>
      <c r="J28" s="109">
        <v>15573</v>
      </c>
      <c r="K28" s="109">
        <v>47752</v>
      </c>
      <c r="L28" s="109">
        <v>63189</v>
      </c>
      <c r="M28" s="109">
        <v>48020</v>
      </c>
      <c r="N28" s="235">
        <v>20140</v>
      </c>
      <c r="O28" s="109">
        <v>18813</v>
      </c>
      <c r="P28" s="109">
        <v>5</v>
      </c>
      <c r="Q28" s="109">
        <v>32831</v>
      </c>
      <c r="R28" s="109">
        <v>251</v>
      </c>
      <c r="S28" s="109">
        <v>45245</v>
      </c>
      <c r="T28" s="109">
        <v>18</v>
      </c>
      <c r="U28" s="109">
        <v>50148</v>
      </c>
      <c r="V28" s="325"/>
      <c r="W28" s="12"/>
    </row>
    <row r="29" spans="1:23" ht="30.75" customHeight="1">
      <c r="A29" s="35" t="s">
        <v>290</v>
      </c>
      <c r="B29" s="237">
        <v>16004</v>
      </c>
      <c r="C29" s="237">
        <v>392067</v>
      </c>
      <c r="D29" s="237">
        <v>51046</v>
      </c>
      <c r="E29" s="237">
        <v>412355</v>
      </c>
      <c r="F29" s="237">
        <v>3619</v>
      </c>
      <c r="G29" s="237">
        <v>121351</v>
      </c>
      <c r="H29" s="237">
        <v>2495</v>
      </c>
      <c r="I29" s="237">
        <v>94869</v>
      </c>
      <c r="J29" s="237">
        <v>6891</v>
      </c>
      <c r="K29" s="237">
        <v>84877</v>
      </c>
      <c r="L29" s="237">
        <v>2999</v>
      </c>
      <c r="M29" s="237">
        <v>90969</v>
      </c>
      <c r="N29" s="237">
        <v>7027</v>
      </c>
      <c r="O29" s="237">
        <v>78145</v>
      </c>
      <c r="P29" s="237">
        <v>6968</v>
      </c>
      <c r="Q29" s="237">
        <v>129665</v>
      </c>
      <c r="R29" s="237">
        <v>16379</v>
      </c>
      <c r="S29" s="237">
        <v>121769</v>
      </c>
      <c r="T29" s="237">
        <v>20672</v>
      </c>
      <c r="U29" s="237">
        <v>82776</v>
      </c>
      <c r="V29" s="325"/>
      <c r="W29" s="12"/>
    </row>
    <row r="30" spans="1:23" ht="18" customHeight="1">
      <c r="A30" s="10" t="s">
        <v>310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201"/>
      <c r="O30" s="202"/>
      <c r="P30" s="201"/>
      <c r="Q30" s="202"/>
      <c r="R30" s="202"/>
      <c r="S30" s="202"/>
      <c r="T30" s="201"/>
      <c r="U30" s="202"/>
      <c r="V30" s="325"/>
      <c r="W30" s="12"/>
    </row>
    <row r="31" spans="14:21" ht="12.75">
      <c r="N31" s="94"/>
      <c r="O31" s="94"/>
      <c r="P31" s="94"/>
      <c r="Q31" s="94"/>
      <c r="R31" s="94"/>
      <c r="S31" s="94"/>
      <c r="T31" s="94"/>
      <c r="U31" s="94"/>
    </row>
    <row r="32" spans="2:21" ht="12.7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</sheetData>
  <sheetProtection/>
  <mergeCells count="16">
    <mergeCell ref="V1:V30"/>
    <mergeCell ref="A3:A5"/>
    <mergeCell ref="P4:Q4"/>
    <mergeCell ref="T4:U4"/>
    <mergeCell ref="B3:C4"/>
    <mergeCell ref="A2:U2"/>
    <mergeCell ref="N3:U3"/>
    <mergeCell ref="F3:M3"/>
    <mergeCell ref="F4:G4"/>
    <mergeCell ref="H4:I4"/>
    <mergeCell ref="J4:K4"/>
    <mergeCell ref="L4:M4"/>
    <mergeCell ref="A1:U1"/>
    <mergeCell ref="N4:O4"/>
    <mergeCell ref="R4:S4"/>
    <mergeCell ref="D3:E4"/>
  </mergeCells>
  <printOptions horizontalCentered="1"/>
  <pageMargins left="0.25" right="0.25" top="0.5" bottom="0.5" header="0" footer="0"/>
  <pageSetup fitToHeight="1" fitToWidth="1" horizontalDpi="600" verticalDpi="600" orientation="landscape" paperSize="9" scale="6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zoomScalePageLayoutView="0" workbookViewId="0" topLeftCell="A1">
      <selection activeCell="A1" sqref="A1:U1"/>
    </sheetView>
  </sheetViews>
  <sheetFormatPr defaultColWidth="9.140625" defaultRowHeight="12.75"/>
  <cols>
    <col min="1" max="1" width="18.140625" style="3" customWidth="1"/>
    <col min="2" max="21" width="11.28125" style="3" customWidth="1"/>
    <col min="22" max="22" width="6.7109375" style="3" customWidth="1"/>
    <col min="23" max="16384" width="9.140625" style="3" customWidth="1"/>
  </cols>
  <sheetData>
    <row r="1" spans="1:22" ht="18" customHeight="1">
      <c r="A1" s="371" t="s">
        <v>397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25">
        <v>32</v>
      </c>
    </row>
    <row r="2" spans="1:22" ht="12.75" customHeight="1">
      <c r="A2" s="370" t="s">
        <v>189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25"/>
    </row>
    <row r="3" spans="1:22" ht="16.5" customHeight="1">
      <c r="A3" s="364" t="s">
        <v>254</v>
      </c>
      <c r="B3" s="349" t="s">
        <v>337</v>
      </c>
      <c r="C3" s="350"/>
      <c r="D3" s="329" t="s">
        <v>294</v>
      </c>
      <c r="E3" s="329"/>
      <c r="F3" s="331" t="s">
        <v>337</v>
      </c>
      <c r="G3" s="332"/>
      <c r="H3" s="332"/>
      <c r="I3" s="332"/>
      <c r="J3" s="332"/>
      <c r="K3" s="332"/>
      <c r="L3" s="332"/>
      <c r="M3" s="333"/>
      <c r="N3" s="331" t="s">
        <v>308</v>
      </c>
      <c r="O3" s="332"/>
      <c r="P3" s="332"/>
      <c r="Q3" s="332"/>
      <c r="R3" s="332"/>
      <c r="S3" s="332"/>
      <c r="T3" s="332"/>
      <c r="U3" s="333"/>
      <c r="V3" s="325"/>
    </row>
    <row r="4" spans="1:22" ht="15" customHeight="1">
      <c r="A4" s="365"/>
      <c r="B4" s="351"/>
      <c r="C4" s="352"/>
      <c r="D4" s="363"/>
      <c r="E4" s="363"/>
      <c r="F4" s="368" t="s">
        <v>316</v>
      </c>
      <c r="G4" s="369"/>
      <c r="H4" s="368" t="s">
        <v>317</v>
      </c>
      <c r="I4" s="369"/>
      <c r="J4" s="368" t="s">
        <v>318</v>
      </c>
      <c r="K4" s="369"/>
      <c r="L4" s="368" t="s">
        <v>319</v>
      </c>
      <c r="M4" s="369"/>
      <c r="N4" s="368" t="s">
        <v>316</v>
      </c>
      <c r="O4" s="369"/>
      <c r="P4" s="368" t="s">
        <v>317</v>
      </c>
      <c r="Q4" s="369"/>
      <c r="R4" s="368" t="s">
        <v>318</v>
      </c>
      <c r="S4" s="369"/>
      <c r="T4" s="368" t="s">
        <v>319</v>
      </c>
      <c r="U4" s="369"/>
      <c r="V4" s="325"/>
    </row>
    <row r="5" spans="1:22" ht="32.25" customHeight="1">
      <c r="A5" s="366"/>
      <c r="B5" s="58" t="s">
        <v>65</v>
      </c>
      <c r="C5" s="58" t="s">
        <v>307</v>
      </c>
      <c r="D5" s="58" t="s">
        <v>65</v>
      </c>
      <c r="E5" s="58" t="s">
        <v>307</v>
      </c>
      <c r="F5" s="58" t="s">
        <v>65</v>
      </c>
      <c r="G5" s="58" t="s">
        <v>307</v>
      </c>
      <c r="H5" s="58" t="s">
        <v>65</v>
      </c>
      <c r="I5" s="58" t="s">
        <v>307</v>
      </c>
      <c r="J5" s="58" t="s">
        <v>65</v>
      </c>
      <c r="K5" s="58" t="s">
        <v>307</v>
      </c>
      <c r="L5" s="58" t="s">
        <v>65</v>
      </c>
      <c r="M5" s="58" t="s">
        <v>307</v>
      </c>
      <c r="N5" s="58" t="s">
        <v>65</v>
      </c>
      <c r="O5" s="58" t="s">
        <v>307</v>
      </c>
      <c r="P5" s="58" t="s">
        <v>65</v>
      </c>
      <c r="Q5" s="58" t="s">
        <v>307</v>
      </c>
      <c r="R5" s="58" t="s">
        <v>65</v>
      </c>
      <c r="S5" s="58" t="s">
        <v>307</v>
      </c>
      <c r="T5" s="58" t="s">
        <v>65</v>
      </c>
      <c r="U5" s="58" t="s">
        <v>307</v>
      </c>
      <c r="V5" s="325"/>
    </row>
    <row r="6" spans="1:23" s="61" customFormat="1" ht="40.5" customHeight="1">
      <c r="A6" s="112" t="s">
        <v>32</v>
      </c>
      <c r="B6" s="219">
        <v>7968280</v>
      </c>
      <c r="C6" s="219">
        <v>8335512</v>
      </c>
      <c r="D6" s="219">
        <v>5801378</v>
      </c>
      <c r="E6" s="219">
        <v>7596840</v>
      </c>
      <c r="F6" s="242">
        <v>1832767</v>
      </c>
      <c r="G6" s="242">
        <v>2166673</v>
      </c>
      <c r="H6" s="219">
        <v>1935537</v>
      </c>
      <c r="I6" s="219">
        <v>2152166</v>
      </c>
      <c r="J6" s="219">
        <v>1655184</v>
      </c>
      <c r="K6" s="219">
        <v>2043740</v>
      </c>
      <c r="L6" s="219">
        <v>2544791</v>
      </c>
      <c r="M6" s="219">
        <v>1972933</v>
      </c>
      <c r="N6" s="238">
        <v>1090117</v>
      </c>
      <c r="O6" s="219">
        <v>1958975</v>
      </c>
      <c r="P6" s="219">
        <v>1405520</v>
      </c>
      <c r="Q6" s="219">
        <v>1455017</v>
      </c>
      <c r="R6" s="219">
        <v>1581082</v>
      </c>
      <c r="S6" s="219">
        <v>1874090</v>
      </c>
      <c r="T6" s="219">
        <v>1724659</v>
      </c>
      <c r="U6" s="219">
        <v>2308758</v>
      </c>
      <c r="V6" s="325"/>
      <c r="W6" s="289"/>
    </row>
    <row r="7" spans="1:23" ht="40.5" customHeight="1">
      <c r="A7" s="34" t="s">
        <v>35</v>
      </c>
      <c r="B7" s="96">
        <v>8</v>
      </c>
      <c r="C7" s="96">
        <v>1614</v>
      </c>
      <c r="D7" s="184">
        <v>0</v>
      </c>
      <c r="E7" s="96">
        <v>2220</v>
      </c>
      <c r="F7" s="184">
        <v>0</v>
      </c>
      <c r="G7" s="96">
        <v>647</v>
      </c>
      <c r="H7" s="184">
        <v>0</v>
      </c>
      <c r="I7" s="184">
        <v>0</v>
      </c>
      <c r="J7" s="184">
        <v>0</v>
      </c>
      <c r="K7" s="96">
        <v>684</v>
      </c>
      <c r="L7" s="96">
        <v>8</v>
      </c>
      <c r="M7" s="96">
        <v>283</v>
      </c>
      <c r="N7" s="239">
        <v>0</v>
      </c>
      <c r="O7" s="96">
        <v>700</v>
      </c>
      <c r="P7" s="184">
        <v>0</v>
      </c>
      <c r="Q7" s="184">
        <v>0</v>
      </c>
      <c r="R7" s="184">
        <v>0</v>
      </c>
      <c r="S7" s="320">
        <v>766</v>
      </c>
      <c r="T7" s="321">
        <v>0</v>
      </c>
      <c r="U7" s="320">
        <v>754</v>
      </c>
      <c r="V7" s="325"/>
      <c r="W7" s="289"/>
    </row>
    <row r="8" spans="1:23" ht="40.5" customHeight="1">
      <c r="A8" s="55" t="s">
        <v>36</v>
      </c>
      <c r="B8" s="96">
        <v>13852</v>
      </c>
      <c r="C8" s="96">
        <v>178568</v>
      </c>
      <c r="D8" s="96">
        <v>19887</v>
      </c>
      <c r="E8" s="96">
        <v>192841</v>
      </c>
      <c r="F8" s="96">
        <v>1747</v>
      </c>
      <c r="G8" s="96">
        <v>46809</v>
      </c>
      <c r="H8" s="96">
        <v>39</v>
      </c>
      <c r="I8" s="96">
        <v>35624</v>
      </c>
      <c r="J8" s="96">
        <v>9</v>
      </c>
      <c r="K8" s="96">
        <v>37368</v>
      </c>
      <c r="L8" s="96">
        <v>12057</v>
      </c>
      <c r="M8" s="96">
        <v>58767</v>
      </c>
      <c r="N8" s="240">
        <v>12639</v>
      </c>
      <c r="O8" s="96">
        <v>17258</v>
      </c>
      <c r="P8" s="96">
        <v>6882</v>
      </c>
      <c r="Q8" s="96">
        <v>47537</v>
      </c>
      <c r="R8" s="96">
        <v>257</v>
      </c>
      <c r="S8" s="320">
        <v>76420</v>
      </c>
      <c r="T8" s="320">
        <v>109</v>
      </c>
      <c r="U8" s="320">
        <v>51626</v>
      </c>
      <c r="V8" s="325"/>
      <c r="W8" s="289"/>
    </row>
    <row r="9" spans="1:23" ht="40.5" customHeight="1">
      <c r="A9" s="34" t="s">
        <v>255</v>
      </c>
      <c r="B9" s="184">
        <v>0</v>
      </c>
      <c r="C9" s="96">
        <v>3070</v>
      </c>
      <c r="D9" s="96">
        <v>1491</v>
      </c>
      <c r="E9" s="96">
        <v>4081</v>
      </c>
      <c r="F9" s="184">
        <v>0</v>
      </c>
      <c r="G9" s="96">
        <v>1550</v>
      </c>
      <c r="H9" s="184">
        <v>0</v>
      </c>
      <c r="I9" s="184">
        <v>0</v>
      </c>
      <c r="J9" s="184">
        <v>0</v>
      </c>
      <c r="K9" s="96">
        <v>1057</v>
      </c>
      <c r="L9" s="184">
        <v>0</v>
      </c>
      <c r="M9" s="96">
        <v>462</v>
      </c>
      <c r="N9" s="240">
        <v>1491</v>
      </c>
      <c r="O9" s="184">
        <v>0</v>
      </c>
      <c r="P9" s="184">
        <v>0</v>
      </c>
      <c r="Q9" s="96">
        <v>1018</v>
      </c>
      <c r="R9" s="184">
        <v>0</v>
      </c>
      <c r="S9" s="320">
        <v>2031</v>
      </c>
      <c r="T9" s="184">
        <v>0</v>
      </c>
      <c r="U9" s="320">
        <v>1032</v>
      </c>
      <c r="V9" s="325"/>
      <c r="W9" s="289"/>
    </row>
    <row r="10" spans="1:23" ht="40.5" customHeight="1">
      <c r="A10" s="34" t="s">
        <v>256</v>
      </c>
      <c r="B10" s="184">
        <v>0</v>
      </c>
      <c r="C10" s="96">
        <v>5</v>
      </c>
      <c r="D10" s="184">
        <v>0</v>
      </c>
      <c r="E10" s="96">
        <v>8</v>
      </c>
      <c r="F10" s="184">
        <v>0</v>
      </c>
      <c r="G10" s="184">
        <v>0</v>
      </c>
      <c r="H10" s="184">
        <v>0</v>
      </c>
      <c r="I10" s="184">
        <v>0</v>
      </c>
      <c r="J10" s="184">
        <v>0</v>
      </c>
      <c r="K10" s="96">
        <v>5</v>
      </c>
      <c r="L10" s="184">
        <v>0</v>
      </c>
      <c r="M10" s="184">
        <v>0</v>
      </c>
      <c r="N10" s="239">
        <v>0</v>
      </c>
      <c r="O10" s="184">
        <v>0</v>
      </c>
      <c r="P10" s="184">
        <v>0</v>
      </c>
      <c r="Q10" s="184">
        <v>0</v>
      </c>
      <c r="R10" s="184">
        <v>0</v>
      </c>
      <c r="S10" s="320">
        <v>8</v>
      </c>
      <c r="T10" s="184">
        <v>0</v>
      </c>
      <c r="U10" s="184">
        <v>0</v>
      </c>
      <c r="V10" s="325"/>
      <c r="W10" s="289"/>
    </row>
    <row r="11" spans="1:23" ht="40.5" customHeight="1">
      <c r="A11" s="34" t="s">
        <v>257</v>
      </c>
      <c r="B11" s="96">
        <v>1420805</v>
      </c>
      <c r="C11" s="96">
        <v>28279</v>
      </c>
      <c r="D11" s="96">
        <v>1195932</v>
      </c>
      <c r="E11" s="96">
        <v>5695</v>
      </c>
      <c r="F11" s="96">
        <v>359947</v>
      </c>
      <c r="G11" s="96">
        <v>1549</v>
      </c>
      <c r="H11" s="96">
        <v>325246</v>
      </c>
      <c r="I11" s="96">
        <v>6815</v>
      </c>
      <c r="J11" s="96">
        <v>346737</v>
      </c>
      <c r="K11" s="96">
        <v>12575</v>
      </c>
      <c r="L11" s="96">
        <v>388874</v>
      </c>
      <c r="M11" s="96">
        <v>7340</v>
      </c>
      <c r="N11" s="240">
        <v>292849</v>
      </c>
      <c r="O11" s="96">
        <v>2949</v>
      </c>
      <c r="P11" s="96">
        <v>370627</v>
      </c>
      <c r="Q11" s="184">
        <v>0</v>
      </c>
      <c r="R11" s="96">
        <v>232690</v>
      </c>
      <c r="S11" s="321">
        <v>0</v>
      </c>
      <c r="T11" s="320">
        <v>299766</v>
      </c>
      <c r="U11" s="320">
        <v>2746</v>
      </c>
      <c r="V11" s="325"/>
      <c r="W11" s="289"/>
    </row>
    <row r="12" spans="1:23" ht="40.5" customHeight="1">
      <c r="A12" s="34" t="s">
        <v>258</v>
      </c>
      <c r="B12" s="184">
        <v>0</v>
      </c>
      <c r="C12" s="96">
        <v>304</v>
      </c>
      <c r="D12" s="184">
        <v>0</v>
      </c>
      <c r="E12" s="184">
        <v>0</v>
      </c>
      <c r="F12" s="184">
        <v>0</v>
      </c>
      <c r="G12" s="184">
        <v>0</v>
      </c>
      <c r="H12" s="184">
        <v>0</v>
      </c>
      <c r="I12" s="184">
        <v>0</v>
      </c>
      <c r="J12" s="184">
        <v>0</v>
      </c>
      <c r="K12" s="96">
        <v>304</v>
      </c>
      <c r="L12" s="184">
        <v>0</v>
      </c>
      <c r="M12" s="184">
        <v>0</v>
      </c>
      <c r="N12" s="239">
        <v>0</v>
      </c>
      <c r="O12" s="184">
        <v>0</v>
      </c>
      <c r="P12" s="184">
        <v>0</v>
      </c>
      <c r="Q12" s="184">
        <v>0</v>
      </c>
      <c r="R12" s="184">
        <v>0</v>
      </c>
      <c r="S12" s="321">
        <v>0</v>
      </c>
      <c r="T12" s="321">
        <v>0</v>
      </c>
      <c r="U12" s="321">
        <v>0</v>
      </c>
      <c r="V12" s="325"/>
      <c r="W12" s="289"/>
    </row>
    <row r="13" spans="1:23" ht="40.5" customHeight="1">
      <c r="A13" s="34" t="s">
        <v>37</v>
      </c>
      <c r="B13" s="96">
        <v>680</v>
      </c>
      <c r="C13" s="96">
        <v>1541</v>
      </c>
      <c r="D13" s="96">
        <v>6653</v>
      </c>
      <c r="E13" s="96">
        <v>1822</v>
      </c>
      <c r="F13" s="96">
        <v>146</v>
      </c>
      <c r="G13" s="96">
        <v>1321</v>
      </c>
      <c r="H13" s="96">
        <v>198</v>
      </c>
      <c r="I13" s="96">
        <v>190</v>
      </c>
      <c r="J13" s="96">
        <v>133</v>
      </c>
      <c r="K13" s="96">
        <v>30</v>
      </c>
      <c r="L13" s="96">
        <v>204</v>
      </c>
      <c r="M13" s="184">
        <v>0</v>
      </c>
      <c r="N13" s="240">
        <v>1655</v>
      </c>
      <c r="O13" s="96">
        <v>409</v>
      </c>
      <c r="P13" s="96">
        <v>2013</v>
      </c>
      <c r="Q13" s="96">
        <v>1379</v>
      </c>
      <c r="R13" s="96">
        <v>747</v>
      </c>
      <c r="S13" s="321">
        <v>0</v>
      </c>
      <c r="T13" s="320">
        <v>2238</v>
      </c>
      <c r="U13" s="320">
        <v>34</v>
      </c>
      <c r="V13" s="325"/>
      <c r="W13" s="289"/>
    </row>
    <row r="14" spans="1:23" ht="40.5" customHeight="1">
      <c r="A14" s="79" t="s">
        <v>18</v>
      </c>
      <c r="B14" s="96">
        <v>1438949</v>
      </c>
      <c r="C14" s="96">
        <v>1960826</v>
      </c>
      <c r="D14" s="96">
        <v>1416700</v>
      </c>
      <c r="E14" s="96">
        <v>1914403</v>
      </c>
      <c r="F14" s="96">
        <v>254203</v>
      </c>
      <c r="G14" s="96">
        <v>615849</v>
      </c>
      <c r="H14" s="96">
        <v>425314</v>
      </c>
      <c r="I14" s="96">
        <v>463310</v>
      </c>
      <c r="J14" s="96">
        <v>328427</v>
      </c>
      <c r="K14" s="96">
        <v>450743</v>
      </c>
      <c r="L14" s="96">
        <v>431005</v>
      </c>
      <c r="M14" s="96">
        <v>430924</v>
      </c>
      <c r="N14" s="240">
        <v>222128</v>
      </c>
      <c r="O14" s="96">
        <v>531357</v>
      </c>
      <c r="P14" s="96">
        <v>443388</v>
      </c>
      <c r="Q14" s="96">
        <v>302725</v>
      </c>
      <c r="R14" s="96">
        <v>383131</v>
      </c>
      <c r="S14" s="96">
        <v>337105</v>
      </c>
      <c r="T14" s="96">
        <v>368053</v>
      </c>
      <c r="U14" s="96">
        <v>743216</v>
      </c>
      <c r="V14" s="325"/>
      <c r="W14" s="289"/>
    </row>
    <row r="15" spans="1:23" ht="40.5" customHeight="1">
      <c r="A15" s="249" t="s">
        <v>326</v>
      </c>
      <c r="B15" s="184">
        <v>0</v>
      </c>
      <c r="C15" s="184">
        <v>0</v>
      </c>
      <c r="D15" s="184">
        <v>0</v>
      </c>
      <c r="E15" s="184">
        <v>0</v>
      </c>
      <c r="F15" s="184">
        <v>0</v>
      </c>
      <c r="G15" s="184">
        <v>0</v>
      </c>
      <c r="H15" s="184">
        <v>0</v>
      </c>
      <c r="I15" s="184">
        <v>0</v>
      </c>
      <c r="J15" s="184">
        <v>0</v>
      </c>
      <c r="K15" s="184">
        <v>0</v>
      </c>
      <c r="L15" s="184">
        <v>0</v>
      </c>
      <c r="M15" s="184">
        <v>0</v>
      </c>
      <c r="N15" s="239">
        <v>0</v>
      </c>
      <c r="O15" s="184">
        <v>0</v>
      </c>
      <c r="P15" s="184">
        <v>0</v>
      </c>
      <c r="Q15" s="184">
        <v>0</v>
      </c>
      <c r="R15" s="184">
        <v>0</v>
      </c>
      <c r="S15" s="184">
        <v>0</v>
      </c>
      <c r="T15" s="184">
        <v>0</v>
      </c>
      <c r="U15" s="184">
        <v>0</v>
      </c>
      <c r="V15" s="325"/>
      <c r="W15" s="289"/>
    </row>
    <row r="16" spans="1:23" ht="40.5" customHeight="1">
      <c r="A16" s="34" t="s">
        <v>72</v>
      </c>
      <c r="B16" s="96">
        <v>1501243</v>
      </c>
      <c r="C16" s="96">
        <v>4683595</v>
      </c>
      <c r="D16" s="96">
        <v>913021</v>
      </c>
      <c r="E16" s="96">
        <v>4149622</v>
      </c>
      <c r="F16" s="96">
        <v>358201</v>
      </c>
      <c r="G16" s="96">
        <v>1169626</v>
      </c>
      <c r="H16" s="96">
        <v>269618</v>
      </c>
      <c r="I16" s="96">
        <v>1237253</v>
      </c>
      <c r="J16" s="96">
        <v>260864</v>
      </c>
      <c r="K16" s="96">
        <v>1138013</v>
      </c>
      <c r="L16" s="96">
        <v>612560</v>
      </c>
      <c r="M16" s="96">
        <v>1138703</v>
      </c>
      <c r="N16" s="240">
        <v>179219</v>
      </c>
      <c r="O16" s="96">
        <v>1097826</v>
      </c>
      <c r="P16" s="96">
        <v>216243</v>
      </c>
      <c r="Q16" s="96">
        <v>863569</v>
      </c>
      <c r="R16" s="96">
        <v>201989</v>
      </c>
      <c r="S16" s="96">
        <v>1005747</v>
      </c>
      <c r="T16" s="96">
        <v>315570</v>
      </c>
      <c r="U16" s="96">
        <v>1182480</v>
      </c>
      <c r="V16" s="325"/>
      <c r="W16" s="289"/>
    </row>
    <row r="17" spans="1:23" ht="40.5" customHeight="1">
      <c r="A17" s="34" t="s">
        <v>33</v>
      </c>
      <c r="B17" s="96">
        <v>45679</v>
      </c>
      <c r="C17" s="96">
        <v>3717</v>
      </c>
      <c r="D17" s="96">
        <v>24795</v>
      </c>
      <c r="E17" s="96">
        <v>2034</v>
      </c>
      <c r="F17" s="184">
        <v>0</v>
      </c>
      <c r="G17" s="96">
        <v>1207</v>
      </c>
      <c r="H17" s="96">
        <v>19054</v>
      </c>
      <c r="I17" s="96">
        <v>134</v>
      </c>
      <c r="J17" s="96">
        <v>25081</v>
      </c>
      <c r="K17" s="96">
        <v>835</v>
      </c>
      <c r="L17" s="96">
        <v>1544</v>
      </c>
      <c r="M17" s="96">
        <v>1541</v>
      </c>
      <c r="N17" s="240">
        <v>726</v>
      </c>
      <c r="O17" s="96">
        <v>921</v>
      </c>
      <c r="P17" s="96">
        <v>789</v>
      </c>
      <c r="Q17" s="96">
        <v>168</v>
      </c>
      <c r="R17" s="96">
        <v>6000</v>
      </c>
      <c r="S17" s="96">
        <v>52</v>
      </c>
      <c r="T17" s="96">
        <v>17280</v>
      </c>
      <c r="U17" s="96">
        <v>893</v>
      </c>
      <c r="V17" s="325"/>
      <c r="W17" s="289"/>
    </row>
    <row r="18" spans="1:23" ht="40.5" customHeight="1">
      <c r="A18" s="34" t="s">
        <v>41</v>
      </c>
      <c r="B18" s="96">
        <v>670</v>
      </c>
      <c r="C18" s="96">
        <v>4063</v>
      </c>
      <c r="D18" s="96">
        <v>1090</v>
      </c>
      <c r="E18" s="96">
        <v>5123</v>
      </c>
      <c r="F18" s="96">
        <v>570</v>
      </c>
      <c r="G18" s="96">
        <v>1225</v>
      </c>
      <c r="H18" s="96">
        <v>18</v>
      </c>
      <c r="I18" s="96">
        <v>488</v>
      </c>
      <c r="J18" s="96">
        <v>40</v>
      </c>
      <c r="K18" s="96">
        <v>1137</v>
      </c>
      <c r="L18" s="96">
        <v>42</v>
      </c>
      <c r="M18" s="96">
        <v>1212</v>
      </c>
      <c r="N18" s="239">
        <v>0</v>
      </c>
      <c r="O18" s="96">
        <v>334</v>
      </c>
      <c r="P18" s="184">
        <v>0</v>
      </c>
      <c r="Q18" s="96">
        <v>1329</v>
      </c>
      <c r="R18" s="96">
        <v>1071</v>
      </c>
      <c r="S18" s="96">
        <v>2107</v>
      </c>
      <c r="T18" s="96">
        <v>19</v>
      </c>
      <c r="U18" s="96">
        <v>1353</v>
      </c>
      <c r="V18" s="325"/>
      <c r="W18" s="289"/>
    </row>
    <row r="19" spans="1:23" ht="40.5" customHeight="1">
      <c r="A19" s="34" t="s">
        <v>19</v>
      </c>
      <c r="B19" s="96">
        <v>2243910</v>
      </c>
      <c r="C19" s="96">
        <v>981512</v>
      </c>
      <c r="D19" s="96">
        <v>2023792</v>
      </c>
      <c r="E19" s="96">
        <v>928310</v>
      </c>
      <c r="F19" s="96">
        <v>413643</v>
      </c>
      <c r="G19" s="96">
        <v>211404</v>
      </c>
      <c r="H19" s="96">
        <v>684012</v>
      </c>
      <c r="I19" s="96">
        <v>282158</v>
      </c>
      <c r="J19" s="96">
        <v>418189</v>
      </c>
      <c r="K19" s="96">
        <v>280194</v>
      </c>
      <c r="L19" s="96">
        <v>728065</v>
      </c>
      <c r="M19" s="96">
        <v>207756</v>
      </c>
      <c r="N19" s="240">
        <v>321061</v>
      </c>
      <c r="O19" s="96">
        <v>182387</v>
      </c>
      <c r="P19" s="96">
        <v>358723</v>
      </c>
      <c r="Q19" s="96">
        <v>186982</v>
      </c>
      <c r="R19" s="96">
        <v>686126</v>
      </c>
      <c r="S19" s="96">
        <v>345641</v>
      </c>
      <c r="T19" s="96">
        <v>657882</v>
      </c>
      <c r="U19" s="96">
        <v>213300</v>
      </c>
      <c r="V19" s="325"/>
      <c r="W19" s="289"/>
    </row>
    <row r="20" spans="1:23" ht="40.5" customHeight="1">
      <c r="A20" s="34" t="s">
        <v>42</v>
      </c>
      <c r="B20" s="96">
        <v>6</v>
      </c>
      <c r="C20" s="96">
        <v>242</v>
      </c>
      <c r="D20" s="184">
        <v>0</v>
      </c>
      <c r="E20" s="96">
        <v>5744</v>
      </c>
      <c r="F20" s="184">
        <v>0</v>
      </c>
      <c r="G20" s="96">
        <v>82</v>
      </c>
      <c r="H20" s="96">
        <v>6</v>
      </c>
      <c r="I20" s="184">
        <v>0</v>
      </c>
      <c r="J20" s="184">
        <v>0</v>
      </c>
      <c r="K20" s="184">
        <v>0</v>
      </c>
      <c r="L20" s="184">
        <v>0</v>
      </c>
      <c r="M20" s="96">
        <v>160</v>
      </c>
      <c r="N20" s="239">
        <v>0</v>
      </c>
      <c r="O20" s="184">
        <v>0</v>
      </c>
      <c r="P20" s="184">
        <v>0</v>
      </c>
      <c r="Q20" s="184">
        <v>0</v>
      </c>
      <c r="R20" s="184">
        <v>0</v>
      </c>
      <c r="S20" s="96">
        <v>41</v>
      </c>
      <c r="T20" s="184">
        <v>0</v>
      </c>
      <c r="U20" s="96">
        <v>5703</v>
      </c>
      <c r="V20" s="325"/>
      <c r="W20" s="289"/>
    </row>
    <row r="21" spans="1:23" ht="40.5" customHeight="1">
      <c r="A21" s="55" t="s">
        <v>309</v>
      </c>
      <c r="B21" s="96">
        <v>458986</v>
      </c>
      <c r="C21" s="96">
        <v>250481</v>
      </c>
      <c r="D21" s="96">
        <v>44855</v>
      </c>
      <c r="E21" s="96">
        <v>203077</v>
      </c>
      <c r="F21" s="96">
        <v>83679</v>
      </c>
      <c r="G21" s="96">
        <v>67070</v>
      </c>
      <c r="H21" s="96">
        <v>113992</v>
      </c>
      <c r="I21" s="96">
        <v>61543</v>
      </c>
      <c r="J21" s="96">
        <v>86681</v>
      </c>
      <c r="K21" s="96">
        <v>62315</v>
      </c>
      <c r="L21" s="96">
        <v>174633</v>
      </c>
      <c r="M21" s="96">
        <v>59553</v>
      </c>
      <c r="N21" s="240">
        <v>8821</v>
      </c>
      <c r="O21" s="96">
        <v>84751</v>
      </c>
      <c r="P21" s="96">
        <v>6850</v>
      </c>
      <c r="Q21" s="96">
        <v>14004</v>
      </c>
      <c r="R21" s="96">
        <v>23045</v>
      </c>
      <c r="S21" s="96">
        <v>52846</v>
      </c>
      <c r="T21" s="96">
        <v>6139</v>
      </c>
      <c r="U21" s="96">
        <v>51476</v>
      </c>
      <c r="V21" s="325"/>
      <c r="W21" s="289"/>
    </row>
    <row r="22" spans="1:23" ht="40.5" customHeight="1">
      <c r="A22" s="34" t="s">
        <v>21</v>
      </c>
      <c r="B22" s="96">
        <v>17495</v>
      </c>
      <c r="C22" s="96">
        <v>56496</v>
      </c>
      <c r="D22" s="96">
        <v>22003</v>
      </c>
      <c r="E22" s="96">
        <v>21576</v>
      </c>
      <c r="F22" s="96">
        <v>396</v>
      </c>
      <c r="G22" s="96">
        <v>19699</v>
      </c>
      <c r="H22" s="184">
        <v>0</v>
      </c>
      <c r="I22" s="96">
        <v>23623</v>
      </c>
      <c r="J22" s="96">
        <v>17039</v>
      </c>
      <c r="K22" s="96">
        <v>5827</v>
      </c>
      <c r="L22" s="96">
        <v>59</v>
      </c>
      <c r="M22" s="96">
        <v>7348</v>
      </c>
      <c r="N22" s="240">
        <v>196</v>
      </c>
      <c r="O22" s="96">
        <v>10183</v>
      </c>
      <c r="P22" s="184">
        <v>0</v>
      </c>
      <c r="Q22" s="96">
        <v>1708</v>
      </c>
      <c r="R22" s="96">
        <v>4673</v>
      </c>
      <c r="S22" s="96">
        <v>5959</v>
      </c>
      <c r="T22" s="96">
        <v>17134</v>
      </c>
      <c r="U22" s="96">
        <v>3726</v>
      </c>
      <c r="V22" s="325"/>
      <c r="W22" s="289"/>
    </row>
    <row r="23" spans="1:23" ht="40.5" customHeight="1">
      <c r="A23" s="34" t="s">
        <v>43</v>
      </c>
      <c r="B23" s="96">
        <v>507274</v>
      </c>
      <c r="C23" s="96">
        <v>26427</v>
      </c>
      <c r="D23" s="96">
        <v>110745</v>
      </c>
      <c r="E23" s="96">
        <v>13247</v>
      </c>
      <c r="F23" s="96">
        <v>191423</v>
      </c>
      <c r="G23" s="96">
        <v>5233</v>
      </c>
      <c r="H23" s="96">
        <v>26891</v>
      </c>
      <c r="I23" s="96">
        <v>5431</v>
      </c>
      <c r="J23" s="96">
        <v>156411</v>
      </c>
      <c r="K23" s="96">
        <v>4900</v>
      </c>
      <c r="L23" s="96">
        <v>132550</v>
      </c>
      <c r="M23" s="96">
        <v>10864</v>
      </c>
      <c r="N23" s="240">
        <v>29192</v>
      </c>
      <c r="O23" s="96">
        <v>11087</v>
      </c>
      <c r="P23" s="184">
        <v>0</v>
      </c>
      <c r="Q23" s="96">
        <v>1767</v>
      </c>
      <c r="R23" s="96">
        <v>41102</v>
      </c>
      <c r="S23" s="96">
        <v>122</v>
      </c>
      <c r="T23" s="96">
        <v>40451</v>
      </c>
      <c r="U23" s="96">
        <v>271</v>
      </c>
      <c r="V23" s="325"/>
      <c r="W23" s="289"/>
    </row>
    <row r="24" spans="1:23" ht="40.5" customHeight="1">
      <c r="A24" s="35" t="s">
        <v>23</v>
      </c>
      <c r="B24" s="97">
        <v>318723</v>
      </c>
      <c r="C24" s="97">
        <v>154772</v>
      </c>
      <c r="D24" s="97">
        <v>20414</v>
      </c>
      <c r="E24" s="97">
        <v>147037</v>
      </c>
      <c r="F24" s="97">
        <v>168812</v>
      </c>
      <c r="G24" s="97">
        <v>23402</v>
      </c>
      <c r="H24" s="97">
        <v>71149</v>
      </c>
      <c r="I24" s="97">
        <v>35597</v>
      </c>
      <c r="J24" s="97">
        <v>15573</v>
      </c>
      <c r="K24" s="97">
        <v>47753</v>
      </c>
      <c r="L24" s="97">
        <v>63190</v>
      </c>
      <c r="M24" s="97">
        <v>48020</v>
      </c>
      <c r="N24" s="241">
        <v>20140</v>
      </c>
      <c r="O24" s="97">
        <v>18813</v>
      </c>
      <c r="P24" s="97">
        <v>5</v>
      </c>
      <c r="Q24" s="97">
        <v>32831</v>
      </c>
      <c r="R24" s="97">
        <v>251</v>
      </c>
      <c r="S24" s="97">
        <v>45245</v>
      </c>
      <c r="T24" s="97">
        <v>18</v>
      </c>
      <c r="U24" s="97">
        <v>50148</v>
      </c>
      <c r="V24" s="325"/>
      <c r="W24" s="289"/>
    </row>
    <row r="25" spans="1:23" ht="18" customHeight="1">
      <c r="A25" s="10" t="s">
        <v>310</v>
      </c>
      <c r="V25" s="325"/>
      <c r="W25" s="289"/>
    </row>
    <row r="26" spans="14:22" ht="12.75">
      <c r="N26" s="12"/>
      <c r="O26" s="12"/>
      <c r="P26" s="12"/>
      <c r="Q26" s="12"/>
      <c r="R26" s="12"/>
      <c r="S26" s="12"/>
      <c r="T26" s="12"/>
      <c r="U26" s="12"/>
      <c r="V26" s="59"/>
    </row>
    <row r="27" spans="2:21" ht="17.25" customHeight="1"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</row>
    <row r="28" spans="2:21" ht="15" customHeight="1"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</row>
    <row r="29" spans="2:21" ht="15" customHeight="1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ht="15" customHeight="1"/>
    <row r="31" ht="15" customHeight="1"/>
    <row r="32" ht="15" customHeight="1"/>
    <row r="33" ht="15" customHeight="1"/>
    <row r="34" ht="15" customHeight="1"/>
    <row r="35" ht="7.5" customHeight="1"/>
  </sheetData>
  <sheetProtection/>
  <mergeCells count="16">
    <mergeCell ref="V1:V25"/>
    <mergeCell ref="A3:A5"/>
    <mergeCell ref="T4:U4"/>
    <mergeCell ref="B3:C4"/>
    <mergeCell ref="N4:O4"/>
    <mergeCell ref="P4:Q4"/>
    <mergeCell ref="A2:U2"/>
    <mergeCell ref="N3:U3"/>
    <mergeCell ref="F3:M3"/>
    <mergeCell ref="F4:G4"/>
    <mergeCell ref="H4:I4"/>
    <mergeCell ref="J4:K4"/>
    <mergeCell ref="L4:M4"/>
    <mergeCell ref="A1:U1"/>
    <mergeCell ref="R4:S4"/>
    <mergeCell ref="D3:E4"/>
  </mergeCells>
  <printOptions horizontalCentered="1"/>
  <pageMargins left="0.25" right="0.25" top="0.5" bottom="0.5" header="0" footer="0"/>
  <pageSetup fitToHeight="1" fitToWidth="1" horizontalDpi="600" verticalDpi="600" orientation="landscape" paperSize="9" scale="5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zoomScalePageLayoutView="0" workbookViewId="0" topLeftCell="A1">
      <selection activeCell="A1" sqref="A1:U1"/>
    </sheetView>
  </sheetViews>
  <sheetFormatPr defaultColWidth="9.140625" defaultRowHeight="12.75"/>
  <cols>
    <col min="1" max="1" width="20.57421875" style="3" customWidth="1"/>
    <col min="2" max="21" width="11.8515625" style="3" customWidth="1"/>
    <col min="22" max="22" width="6.7109375" style="3" customWidth="1"/>
    <col min="23" max="16384" width="9.140625" style="3" customWidth="1"/>
  </cols>
  <sheetData>
    <row r="1" spans="1:22" ht="18" customHeight="1">
      <c r="A1" s="371" t="s">
        <v>398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25">
        <v>33</v>
      </c>
    </row>
    <row r="2" spans="1:22" ht="12.75" customHeight="1">
      <c r="A2" s="367" t="s">
        <v>189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25"/>
    </row>
    <row r="3" spans="1:22" ht="16.5" customHeight="1">
      <c r="A3" s="364" t="s">
        <v>106</v>
      </c>
      <c r="B3" s="349" t="s">
        <v>337</v>
      </c>
      <c r="C3" s="350"/>
      <c r="D3" s="329" t="s">
        <v>294</v>
      </c>
      <c r="E3" s="329"/>
      <c r="F3" s="331" t="s">
        <v>337</v>
      </c>
      <c r="G3" s="332"/>
      <c r="H3" s="332"/>
      <c r="I3" s="332"/>
      <c r="J3" s="332"/>
      <c r="K3" s="332"/>
      <c r="L3" s="332"/>
      <c r="M3" s="333"/>
      <c r="N3" s="331" t="s">
        <v>308</v>
      </c>
      <c r="O3" s="332"/>
      <c r="P3" s="332"/>
      <c r="Q3" s="332"/>
      <c r="R3" s="332"/>
      <c r="S3" s="332"/>
      <c r="T3" s="332"/>
      <c r="U3" s="333"/>
      <c r="V3" s="325"/>
    </row>
    <row r="4" spans="1:22" ht="15" customHeight="1">
      <c r="A4" s="365"/>
      <c r="B4" s="351"/>
      <c r="C4" s="352"/>
      <c r="D4" s="363"/>
      <c r="E4" s="363"/>
      <c r="F4" s="368" t="s">
        <v>316</v>
      </c>
      <c r="G4" s="369"/>
      <c r="H4" s="368" t="s">
        <v>317</v>
      </c>
      <c r="I4" s="369"/>
      <c r="J4" s="368" t="s">
        <v>318</v>
      </c>
      <c r="K4" s="369"/>
      <c r="L4" s="368" t="s">
        <v>319</v>
      </c>
      <c r="M4" s="369"/>
      <c r="N4" s="368" t="s">
        <v>316</v>
      </c>
      <c r="O4" s="369"/>
      <c r="P4" s="368" t="s">
        <v>317</v>
      </c>
      <c r="Q4" s="369"/>
      <c r="R4" s="368" t="s">
        <v>318</v>
      </c>
      <c r="S4" s="369"/>
      <c r="T4" s="368" t="s">
        <v>319</v>
      </c>
      <c r="U4" s="369"/>
      <c r="V4" s="325"/>
    </row>
    <row r="5" spans="1:22" ht="32.25" customHeight="1">
      <c r="A5" s="366"/>
      <c r="B5" s="58" t="s">
        <v>65</v>
      </c>
      <c r="C5" s="58" t="s">
        <v>307</v>
      </c>
      <c r="D5" s="58" t="s">
        <v>65</v>
      </c>
      <c r="E5" s="58" t="s">
        <v>307</v>
      </c>
      <c r="F5" s="58" t="s">
        <v>65</v>
      </c>
      <c r="G5" s="58" t="s">
        <v>307</v>
      </c>
      <c r="H5" s="58" t="s">
        <v>65</v>
      </c>
      <c r="I5" s="58" t="s">
        <v>307</v>
      </c>
      <c r="J5" s="58" t="s">
        <v>65</v>
      </c>
      <c r="K5" s="58" t="s">
        <v>307</v>
      </c>
      <c r="L5" s="58" t="s">
        <v>65</v>
      </c>
      <c r="M5" s="58" t="s">
        <v>307</v>
      </c>
      <c r="N5" s="58" t="s">
        <v>65</v>
      </c>
      <c r="O5" s="58" t="s">
        <v>307</v>
      </c>
      <c r="P5" s="58" t="s">
        <v>65</v>
      </c>
      <c r="Q5" s="58" t="s">
        <v>307</v>
      </c>
      <c r="R5" s="58" t="s">
        <v>65</v>
      </c>
      <c r="S5" s="58" t="s">
        <v>307</v>
      </c>
      <c r="T5" s="58" t="s">
        <v>65</v>
      </c>
      <c r="U5" s="58" t="s">
        <v>307</v>
      </c>
      <c r="V5" s="325"/>
    </row>
    <row r="6" spans="1:22" s="223" customFormat="1" ht="55.5" customHeight="1">
      <c r="A6" s="112" t="s">
        <v>32</v>
      </c>
      <c r="B6" s="238">
        <v>21588014</v>
      </c>
      <c r="C6" s="219">
        <v>13365485</v>
      </c>
      <c r="D6" s="238">
        <v>16337668</v>
      </c>
      <c r="E6" s="219">
        <v>12963608</v>
      </c>
      <c r="F6" s="219">
        <v>5616036</v>
      </c>
      <c r="G6" s="219">
        <v>3050550</v>
      </c>
      <c r="H6" s="219">
        <v>5344153</v>
      </c>
      <c r="I6" s="219">
        <v>3551526</v>
      </c>
      <c r="J6" s="219">
        <v>4775095</v>
      </c>
      <c r="K6" s="219">
        <v>3516745</v>
      </c>
      <c r="L6" s="219">
        <v>5852730</v>
      </c>
      <c r="M6" s="219">
        <v>3246664</v>
      </c>
      <c r="N6" s="219">
        <v>3923279</v>
      </c>
      <c r="O6" s="219">
        <v>2977881</v>
      </c>
      <c r="P6" s="219">
        <v>3575946</v>
      </c>
      <c r="Q6" s="219">
        <v>1930535</v>
      </c>
      <c r="R6" s="219">
        <v>3858660</v>
      </c>
      <c r="S6" s="219">
        <v>4090081</v>
      </c>
      <c r="T6" s="219">
        <v>4979783</v>
      </c>
      <c r="U6" s="219">
        <v>3965111</v>
      </c>
      <c r="V6" s="325"/>
    </row>
    <row r="7" spans="1:22" s="2" customFormat="1" ht="55.5" customHeight="1">
      <c r="A7" s="34" t="s">
        <v>107</v>
      </c>
      <c r="B7" s="74">
        <v>18</v>
      </c>
      <c r="C7" s="74">
        <v>6950</v>
      </c>
      <c r="D7" s="74">
        <v>5101</v>
      </c>
      <c r="E7" s="74">
        <v>88531</v>
      </c>
      <c r="F7" s="185">
        <v>0</v>
      </c>
      <c r="G7" s="74">
        <v>4754</v>
      </c>
      <c r="H7" s="185">
        <v>0</v>
      </c>
      <c r="I7" s="74">
        <v>1656</v>
      </c>
      <c r="J7" s="74">
        <v>18</v>
      </c>
      <c r="K7" s="185">
        <v>0</v>
      </c>
      <c r="L7" s="185">
        <v>0</v>
      </c>
      <c r="M7" s="74">
        <v>540</v>
      </c>
      <c r="N7" s="185">
        <v>0</v>
      </c>
      <c r="O7" s="74">
        <v>17932</v>
      </c>
      <c r="P7" s="74">
        <v>4523</v>
      </c>
      <c r="Q7" s="74">
        <v>44324</v>
      </c>
      <c r="R7" s="74">
        <v>578</v>
      </c>
      <c r="S7" s="74">
        <v>20164</v>
      </c>
      <c r="T7" s="185">
        <v>0</v>
      </c>
      <c r="U7" s="74">
        <v>6111</v>
      </c>
      <c r="V7" s="325"/>
    </row>
    <row r="8" spans="1:22" s="2" customFormat="1" ht="55.5" customHeight="1">
      <c r="A8" s="34" t="s">
        <v>44</v>
      </c>
      <c r="B8" s="74">
        <v>16385</v>
      </c>
      <c r="C8" s="74">
        <v>7195</v>
      </c>
      <c r="D8" s="74">
        <v>4931</v>
      </c>
      <c r="E8" s="74">
        <v>10280</v>
      </c>
      <c r="F8" s="74">
        <v>1730</v>
      </c>
      <c r="G8" s="74">
        <v>236</v>
      </c>
      <c r="H8" s="74">
        <v>3627</v>
      </c>
      <c r="I8" s="74">
        <v>1594</v>
      </c>
      <c r="J8" s="74">
        <v>7452</v>
      </c>
      <c r="K8" s="74">
        <v>2277</v>
      </c>
      <c r="L8" s="74">
        <v>3576</v>
      </c>
      <c r="M8" s="74">
        <v>3088</v>
      </c>
      <c r="N8" s="74">
        <v>5</v>
      </c>
      <c r="O8" s="74">
        <v>2315</v>
      </c>
      <c r="P8" s="74">
        <v>8</v>
      </c>
      <c r="Q8" s="74">
        <v>827</v>
      </c>
      <c r="R8" s="74">
        <v>4918</v>
      </c>
      <c r="S8" s="74">
        <v>4051</v>
      </c>
      <c r="T8" s="185">
        <v>0</v>
      </c>
      <c r="U8" s="319">
        <v>3087</v>
      </c>
      <c r="V8" s="325"/>
    </row>
    <row r="9" spans="1:22" s="2" customFormat="1" ht="55.5" customHeight="1">
      <c r="A9" s="34" t="s">
        <v>108</v>
      </c>
      <c r="B9" s="185">
        <v>0</v>
      </c>
      <c r="C9" s="74">
        <v>5</v>
      </c>
      <c r="D9" s="185">
        <v>0</v>
      </c>
      <c r="E9" s="74">
        <v>8</v>
      </c>
      <c r="F9" s="185">
        <v>0</v>
      </c>
      <c r="G9" s="185">
        <v>0</v>
      </c>
      <c r="H9" s="185">
        <v>0</v>
      </c>
      <c r="I9" s="185">
        <v>0</v>
      </c>
      <c r="J9" s="185">
        <v>0</v>
      </c>
      <c r="K9" s="74">
        <v>5</v>
      </c>
      <c r="L9" s="185">
        <v>0</v>
      </c>
      <c r="M9" s="185">
        <v>0</v>
      </c>
      <c r="N9" s="185">
        <v>0</v>
      </c>
      <c r="O9" s="185">
        <v>0</v>
      </c>
      <c r="P9" s="185">
        <v>0</v>
      </c>
      <c r="Q9" s="185">
        <v>0</v>
      </c>
      <c r="R9" s="185">
        <v>0</v>
      </c>
      <c r="S9" s="74">
        <v>8</v>
      </c>
      <c r="T9" s="318">
        <v>0</v>
      </c>
      <c r="U9" s="318">
        <v>0</v>
      </c>
      <c r="V9" s="325"/>
    </row>
    <row r="10" spans="1:22" s="2" customFormat="1" ht="55.5" customHeight="1">
      <c r="A10" s="34" t="s">
        <v>38</v>
      </c>
      <c r="B10" s="74">
        <v>18003</v>
      </c>
      <c r="C10" s="74">
        <v>8806</v>
      </c>
      <c r="D10" s="74">
        <v>6580</v>
      </c>
      <c r="E10" s="74">
        <v>51116</v>
      </c>
      <c r="F10" s="74">
        <v>9423</v>
      </c>
      <c r="G10" s="74">
        <v>24</v>
      </c>
      <c r="H10" s="74">
        <v>4055</v>
      </c>
      <c r="I10" s="74">
        <v>19</v>
      </c>
      <c r="J10" s="74">
        <v>4362</v>
      </c>
      <c r="K10" s="74">
        <v>23</v>
      </c>
      <c r="L10" s="74">
        <v>163</v>
      </c>
      <c r="M10" s="74">
        <v>8740</v>
      </c>
      <c r="N10" s="74">
        <v>2410</v>
      </c>
      <c r="O10" s="74">
        <v>14201</v>
      </c>
      <c r="P10" s="74">
        <v>223</v>
      </c>
      <c r="Q10" s="74">
        <v>2816</v>
      </c>
      <c r="R10" s="74">
        <v>115</v>
      </c>
      <c r="S10" s="74">
        <v>10920</v>
      </c>
      <c r="T10" s="74">
        <v>3832</v>
      </c>
      <c r="U10" s="74">
        <v>23179</v>
      </c>
      <c r="V10" s="325"/>
    </row>
    <row r="11" spans="1:22" s="2" customFormat="1" ht="55.5" customHeight="1">
      <c r="A11" s="34" t="s">
        <v>72</v>
      </c>
      <c r="B11" s="74">
        <v>1501243</v>
      </c>
      <c r="C11" s="74">
        <v>4683595</v>
      </c>
      <c r="D11" s="74">
        <v>913021</v>
      </c>
      <c r="E11" s="74">
        <v>4149622</v>
      </c>
      <c r="F11" s="74">
        <v>358201</v>
      </c>
      <c r="G11" s="74">
        <v>1169626</v>
      </c>
      <c r="H11" s="74">
        <v>269617</v>
      </c>
      <c r="I11" s="74">
        <v>1237253</v>
      </c>
      <c r="J11" s="74">
        <v>260864</v>
      </c>
      <c r="K11" s="74">
        <v>1138013</v>
      </c>
      <c r="L11" s="74">
        <v>612561</v>
      </c>
      <c r="M11" s="74">
        <v>1138703</v>
      </c>
      <c r="N11" s="74">
        <v>179219</v>
      </c>
      <c r="O11" s="74">
        <v>1097826</v>
      </c>
      <c r="P11" s="74">
        <v>216243</v>
      </c>
      <c r="Q11" s="74">
        <v>863569</v>
      </c>
      <c r="R11" s="74">
        <v>201989</v>
      </c>
      <c r="S11" s="74">
        <v>1005747</v>
      </c>
      <c r="T11" s="74">
        <v>315570</v>
      </c>
      <c r="U11" s="74">
        <v>1182480</v>
      </c>
      <c r="V11" s="325"/>
    </row>
    <row r="12" spans="1:22" s="2" customFormat="1" ht="55.5" customHeight="1">
      <c r="A12" s="34" t="s">
        <v>33</v>
      </c>
      <c r="B12" s="74">
        <v>45679</v>
      </c>
      <c r="C12" s="74">
        <v>3717</v>
      </c>
      <c r="D12" s="74">
        <v>24795</v>
      </c>
      <c r="E12" s="74">
        <v>2034</v>
      </c>
      <c r="F12" s="185">
        <v>0</v>
      </c>
      <c r="G12" s="74">
        <v>1208</v>
      </c>
      <c r="H12" s="74">
        <v>19054</v>
      </c>
      <c r="I12" s="74">
        <v>134</v>
      </c>
      <c r="J12" s="74">
        <v>25081</v>
      </c>
      <c r="K12" s="74">
        <v>835</v>
      </c>
      <c r="L12" s="74">
        <v>1544</v>
      </c>
      <c r="M12" s="74">
        <v>1540</v>
      </c>
      <c r="N12" s="74">
        <v>726</v>
      </c>
      <c r="O12" s="74">
        <v>921</v>
      </c>
      <c r="P12" s="74">
        <v>789</v>
      </c>
      <c r="Q12" s="74">
        <v>168</v>
      </c>
      <c r="R12" s="74">
        <v>6000</v>
      </c>
      <c r="S12" s="74">
        <v>52</v>
      </c>
      <c r="T12" s="74">
        <v>17280</v>
      </c>
      <c r="U12" s="74">
        <v>893</v>
      </c>
      <c r="V12" s="325"/>
    </row>
    <row r="13" spans="1:22" s="2" customFormat="1" ht="55.5" customHeight="1">
      <c r="A13" s="34" t="s">
        <v>39</v>
      </c>
      <c r="B13" s="74">
        <v>335015</v>
      </c>
      <c r="C13" s="74">
        <v>143903</v>
      </c>
      <c r="D13" s="74">
        <v>347439</v>
      </c>
      <c r="E13" s="74">
        <v>118679</v>
      </c>
      <c r="F13" s="74">
        <v>145994</v>
      </c>
      <c r="G13" s="74">
        <v>44612</v>
      </c>
      <c r="H13" s="74">
        <v>31144</v>
      </c>
      <c r="I13" s="74">
        <v>25169</v>
      </c>
      <c r="J13" s="74">
        <v>58001</v>
      </c>
      <c r="K13" s="74">
        <v>34067</v>
      </c>
      <c r="L13" s="74">
        <v>99876</v>
      </c>
      <c r="M13" s="74">
        <v>40055</v>
      </c>
      <c r="N13" s="74">
        <v>120197</v>
      </c>
      <c r="O13" s="74">
        <v>19776</v>
      </c>
      <c r="P13" s="74">
        <v>65991</v>
      </c>
      <c r="Q13" s="74">
        <v>27979</v>
      </c>
      <c r="R13" s="74">
        <v>74659</v>
      </c>
      <c r="S13" s="74">
        <v>17164</v>
      </c>
      <c r="T13" s="74">
        <v>86592</v>
      </c>
      <c r="U13" s="74">
        <v>53760</v>
      </c>
      <c r="V13" s="325"/>
    </row>
    <row r="14" spans="1:22" s="2" customFormat="1" ht="55.5" customHeight="1">
      <c r="A14" s="34" t="s">
        <v>40</v>
      </c>
      <c r="B14" s="74">
        <v>68378</v>
      </c>
      <c r="C14" s="74">
        <v>60515</v>
      </c>
      <c r="D14" s="74">
        <v>43332</v>
      </c>
      <c r="E14" s="74">
        <v>15773</v>
      </c>
      <c r="F14" s="74">
        <v>9372</v>
      </c>
      <c r="G14" s="74">
        <v>8344</v>
      </c>
      <c r="H14" s="74">
        <v>19336</v>
      </c>
      <c r="I14" s="74">
        <v>20036</v>
      </c>
      <c r="J14" s="74">
        <v>16346</v>
      </c>
      <c r="K14" s="74">
        <v>23003</v>
      </c>
      <c r="L14" s="74">
        <v>23324</v>
      </c>
      <c r="M14" s="74">
        <v>9132</v>
      </c>
      <c r="N14" s="74">
        <v>11940</v>
      </c>
      <c r="O14" s="74">
        <v>10337</v>
      </c>
      <c r="P14" s="74">
        <v>9445</v>
      </c>
      <c r="Q14" s="74">
        <v>1022</v>
      </c>
      <c r="R14" s="74">
        <v>15973</v>
      </c>
      <c r="S14" s="74">
        <v>2960</v>
      </c>
      <c r="T14" s="74">
        <v>5974</v>
      </c>
      <c r="U14" s="74">
        <v>1454</v>
      </c>
      <c r="V14" s="325"/>
    </row>
    <row r="15" spans="1:22" s="2" customFormat="1" ht="55.5" customHeight="1">
      <c r="A15" s="34" t="s">
        <v>19</v>
      </c>
      <c r="B15" s="74">
        <v>2243910</v>
      </c>
      <c r="C15" s="74">
        <v>981512</v>
      </c>
      <c r="D15" s="74">
        <v>2023792</v>
      </c>
      <c r="E15" s="74">
        <v>928310</v>
      </c>
      <c r="F15" s="74">
        <v>413643</v>
      </c>
      <c r="G15" s="74">
        <v>211404</v>
      </c>
      <c r="H15" s="74">
        <v>684012</v>
      </c>
      <c r="I15" s="74">
        <v>282158</v>
      </c>
      <c r="J15" s="74">
        <v>418189</v>
      </c>
      <c r="K15" s="74">
        <v>280194</v>
      </c>
      <c r="L15" s="74">
        <v>728066</v>
      </c>
      <c r="M15" s="74">
        <v>207756</v>
      </c>
      <c r="N15" s="74">
        <v>321061</v>
      </c>
      <c r="O15" s="74">
        <v>182387</v>
      </c>
      <c r="P15" s="74">
        <v>358723</v>
      </c>
      <c r="Q15" s="74">
        <v>186982</v>
      </c>
      <c r="R15" s="74">
        <v>686126</v>
      </c>
      <c r="S15" s="74">
        <v>345641</v>
      </c>
      <c r="T15" s="74">
        <v>657882</v>
      </c>
      <c r="U15" s="74">
        <v>213300</v>
      </c>
      <c r="V15" s="325"/>
    </row>
    <row r="16" spans="1:22" s="2" customFormat="1" ht="55.5" customHeight="1">
      <c r="A16" s="34" t="s">
        <v>70</v>
      </c>
      <c r="B16" s="74">
        <v>16008297</v>
      </c>
      <c r="C16" s="74">
        <v>6948435</v>
      </c>
      <c r="D16" s="74">
        <v>12740553</v>
      </c>
      <c r="E16" s="74">
        <v>7186891</v>
      </c>
      <c r="F16" s="74">
        <v>4229957</v>
      </c>
      <c r="G16" s="74">
        <v>1473232</v>
      </c>
      <c r="H16" s="74">
        <v>4089892</v>
      </c>
      <c r="I16" s="74">
        <v>1862090</v>
      </c>
      <c r="J16" s="74">
        <v>3706582</v>
      </c>
      <c r="K16" s="74">
        <v>1912162</v>
      </c>
      <c r="L16" s="74">
        <v>3981866</v>
      </c>
      <c r="M16" s="74">
        <v>1700951</v>
      </c>
      <c r="N16" s="74">
        <v>3217492</v>
      </c>
      <c r="O16" s="74">
        <v>1495113</v>
      </c>
      <c r="P16" s="74">
        <v>2880002</v>
      </c>
      <c r="Q16" s="74">
        <v>745409</v>
      </c>
      <c r="R16" s="74">
        <v>2797014</v>
      </c>
      <c r="S16" s="74">
        <v>2572614</v>
      </c>
      <c r="T16" s="74">
        <v>3846045</v>
      </c>
      <c r="U16" s="74">
        <v>2373755</v>
      </c>
      <c r="V16" s="325"/>
    </row>
    <row r="17" spans="1:22" s="2" customFormat="1" ht="55.5" customHeight="1">
      <c r="A17" s="55" t="s">
        <v>336</v>
      </c>
      <c r="B17" s="74">
        <v>458986</v>
      </c>
      <c r="C17" s="74">
        <v>250481</v>
      </c>
      <c r="D17" s="74">
        <v>44855</v>
      </c>
      <c r="E17" s="74">
        <v>203077</v>
      </c>
      <c r="F17" s="74">
        <v>83680</v>
      </c>
      <c r="G17" s="74">
        <v>67070</v>
      </c>
      <c r="H17" s="74">
        <v>113992</v>
      </c>
      <c r="I17" s="74">
        <v>61543</v>
      </c>
      <c r="J17" s="74">
        <v>86681</v>
      </c>
      <c r="K17" s="74">
        <v>62315</v>
      </c>
      <c r="L17" s="74">
        <v>174633</v>
      </c>
      <c r="M17" s="74">
        <v>59553</v>
      </c>
      <c r="N17" s="74">
        <v>8821</v>
      </c>
      <c r="O17" s="74">
        <v>84751</v>
      </c>
      <c r="P17" s="74">
        <v>6850</v>
      </c>
      <c r="Q17" s="74">
        <v>14004</v>
      </c>
      <c r="R17" s="74">
        <v>23046</v>
      </c>
      <c r="S17" s="74">
        <v>52846</v>
      </c>
      <c r="T17" s="74">
        <v>6138</v>
      </c>
      <c r="U17" s="74">
        <v>51476</v>
      </c>
      <c r="V17" s="325"/>
    </row>
    <row r="18" spans="1:22" s="2" customFormat="1" ht="55.5" customHeight="1">
      <c r="A18" s="34" t="s">
        <v>30</v>
      </c>
      <c r="B18" s="74">
        <v>66103</v>
      </c>
      <c r="C18" s="74">
        <v>89172</v>
      </c>
      <c r="D18" s="74">
        <v>52110</v>
      </c>
      <c r="E18" s="74">
        <v>49003</v>
      </c>
      <c r="F18" s="74">
        <v>3801</v>
      </c>
      <c r="G18" s="74">
        <v>41405</v>
      </c>
      <c r="H18" s="74">
        <v>11384</v>
      </c>
      <c r="I18" s="74">
        <v>18846</v>
      </c>
      <c r="J18" s="74">
        <v>19535</v>
      </c>
      <c r="K18" s="74">
        <v>11199</v>
      </c>
      <c r="L18" s="74">
        <v>31383</v>
      </c>
      <c r="M18" s="74">
        <v>17722</v>
      </c>
      <c r="N18" s="74">
        <v>12076</v>
      </c>
      <c r="O18" s="74">
        <v>22422</v>
      </c>
      <c r="P18" s="74">
        <v>33144</v>
      </c>
      <c r="Q18" s="74">
        <v>8837</v>
      </c>
      <c r="R18" s="74">
        <v>6889</v>
      </c>
      <c r="S18" s="74">
        <v>12547</v>
      </c>
      <c r="T18" s="74">
        <v>1</v>
      </c>
      <c r="U18" s="74">
        <v>5197</v>
      </c>
      <c r="V18" s="325"/>
    </row>
    <row r="19" spans="1:22" s="2" customFormat="1" ht="55.5" customHeight="1">
      <c r="A19" s="34" t="s">
        <v>43</v>
      </c>
      <c r="B19" s="74">
        <v>507274</v>
      </c>
      <c r="C19" s="74">
        <v>26427</v>
      </c>
      <c r="D19" s="74">
        <v>110745</v>
      </c>
      <c r="E19" s="74">
        <v>13247</v>
      </c>
      <c r="F19" s="74">
        <v>191423</v>
      </c>
      <c r="G19" s="74">
        <v>5233</v>
      </c>
      <c r="H19" s="74">
        <v>26891</v>
      </c>
      <c r="I19" s="74">
        <v>5431</v>
      </c>
      <c r="J19" s="74">
        <v>156411</v>
      </c>
      <c r="K19" s="74">
        <v>4899</v>
      </c>
      <c r="L19" s="74">
        <v>132549</v>
      </c>
      <c r="M19" s="74">
        <v>10864</v>
      </c>
      <c r="N19" s="74">
        <v>29192</v>
      </c>
      <c r="O19" s="74">
        <v>11087</v>
      </c>
      <c r="P19" s="185">
        <v>0</v>
      </c>
      <c r="Q19" s="74">
        <v>1767</v>
      </c>
      <c r="R19" s="74">
        <v>41102</v>
      </c>
      <c r="S19" s="74">
        <v>122</v>
      </c>
      <c r="T19" s="74">
        <v>40451</v>
      </c>
      <c r="U19" s="74">
        <v>271</v>
      </c>
      <c r="V19" s="325"/>
    </row>
    <row r="20" spans="1:22" s="2" customFormat="1" ht="55.5" customHeight="1">
      <c r="A20" s="35" t="s">
        <v>23</v>
      </c>
      <c r="B20" s="186">
        <v>318723</v>
      </c>
      <c r="C20" s="186">
        <v>154772</v>
      </c>
      <c r="D20" s="186">
        <v>20414</v>
      </c>
      <c r="E20" s="186">
        <v>147037</v>
      </c>
      <c r="F20" s="186">
        <v>168812</v>
      </c>
      <c r="G20" s="186">
        <v>23402</v>
      </c>
      <c r="H20" s="186">
        <v>71149</v>
      </c>
      <c r="I20" s="186">
        <v>35597</v>
      </c>
      <c r="J20" s="186">
        <v>15573</v>
      </c>
      <c r="K20" s="186">
        <v>47753</v>
      </c>
      <c r="L20" s="186">
        <v>63189</v>
      </c>
      <c r="M20" s="186">
        <v>48020</v>
      </c>
      <c r="N20" s="186">
        <v>20140</v>
      </c>
      <c r="O20" s="186">
        <v>18813</v>
      </c>
      <c r="P20" s="186">
        <v>5</v>
      </c>
      <c r="Q20" s="186">
        <v>32831</v>
      </c>
      <c r="R20" s="186">
        <v>251</v>
      </c>
      <c r="S20" s="186">
        <v>45245</v>
      </c>
      <c r="T20" s="186">
        <v>18</v>
      </c>
      <c r="U20" s="186">
        <v>50148</v>
      </c>
      <c r="V20" s="325"/>
    </row>
    <row r="21" spans="1:22" ht="18" customHeight="1">
      <c r="A21" s="10" t="s">
        <v>310</v>
      </c>
      <c r="V21" s="325"/>
    </row>
    <row r="23" spans="2:21" ht="12.75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</row>
    <row r="24" spans="2:21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</row>
    <row r="25" spans="2:21" ht="12.7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</sheetData>
  <sheetProtection/>
  <mergeCells count="16">
    <mergeCell ref="A1:U1"/>
    <mergeCell ref="V1:V21"/>
    <mergeCell ref="A3:A5"/>
    <mergeCell ref="T4:U4"/>
    <mergeCell ref="B3:C4"/>
    <mergeCell ref="N4:O4"/>
    <mergeCell ref="P4:Q4"/>
    <mergeCell ref="N3:U3"/>
    <mergeCell ref="A2:U2"/>
    <mergeCell ref="R4:S4"/>
    <mergeCell ref="D3:E4"/>
    <mergeCell ref="F3:M3"/>
    <mergeCell ref="F4:G4"/>
    <mergeCell ref="H4:I4"/>
    <mergeCell ref="J4:K4"/>
    <mergeCell ref="L4:M4"/>
  </mergeCells>
  <printOptions horizontalCentered="1"/>
  <pageMargins left="0.25" right="0.25" top="0.5" bottom="0.5" header="0" footer="0"/>
  <pageSetup fitToHeight="0" fitToWidth="1" horizontalDpi="600" verticalDpi="600" orientation="landscape" paperSize="9" scale="5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4">
      <selection activeCell="A1" sqref="A1:M1"/>
    </sheetView>
  </sheetViews>
  <sheetFormatPr defaultColWidth="9.140625" defaultRowHeight="12.75"/>
  <cols>
    <col min="1" max="1" width="22.57421875" style="13" customWidth="1"/>
    <col min="2" max="2" width="13.28125" style="13" customWidth="1"/>
    <col min="3" max="3" width="8.00390625" style="13" bestFit="1" customWidth="1"/>
    <col min="4" max="4" width="13.28125" style="13" customWidth="1"/>
    <col min="5" max="5" width="8.00390625" style="13" bestFit="1" customWidth="1"/>
    <col min="6" max="6" width="10.28125" style="38" bestFit="1" customWidth="1"/>
    <col min="7" max="7" width="8.00390625" style="13" bestFit="1" customWidth="1"/>
    <col min="8" max="8" width="10.28125" style="38" bestFit="1" customWidth="1"/>
    <col min="9" max="9" width="8.00390625" style="13" bestFit="1" customWidth="1"/>
    <col min="10" max="10" width="13.00390625" style="13" customWidth="1"/>
    <col min="11" max="11" width="8.00390625" style="13" bestFit="1" customWidth="1"/>
    <col min="12" max="12" width="12.28125" style="38" customWidth="1"/>
    <col min="13" max="13" width="8.7109375" style="13" customWidth="1"/>
    <col min="14" max="14" width="8.8515625" style="13" customWidth="1"/>
    <col min="15" max="16384" width="9.140625" style="13" customWidth="1"/>
  </cols>
  <sheetData>
    <row r="1" spans="1:14" ht="17.25" customHeight="1">
      <c r="A1" s="339" t="s">
        <v>399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79">
        <v>34</v>
      </c>
    </row>
    <row r="2" spans="1:14" ht="10.5" customHeight="1">
      <c r="A2" s="265"/>
      <c r="B2" s="367" t="s">
        <v>410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79"/>
    </row>
    <row r="3" spans="1:14" ht="15" customHeight="1">
      <c r="A3" s="329" t="s">
        <v>232</v>
      </c>
      <c r="B3" s="332" t="s">
        <v>295</v>
      </c>
      <c r="C3" s="333"/>
      <c r="D3" s="332" t="s">
        <v>293</v>
      </c>
      <c r="E3" s="333"/>
      <c r="F3" s="333" t="s">
        <v>293</v>
      </c>
      <c r="G3" s="326"/>
      <c r="H3" s="326"/>
      <c r="I3" s="326"/>
      <c r="J3" s="326"/>
      <c r="K3" s="326"/>
      <c r="L3" s="326"/>
      <c r="M3" s="326"/>
      <c r="N3" s="379"/>
    </row>
    <row r="4" spans="1:14" ht="15" customHeight="1">
      <c r="A4" s="372"/>
      <c r="B4" s="373" t="s">
        <v>362</v>
      </c>
      <c r="C4" s="374"/>
      <c r="D4" s="373" t="s">
        <v>362</v>
      </c>
      <c r="E4" s="374"/>
      <c r="F4" s="373" t="s">
        <v>363</v>
      </c>
      <c r="G4" s="374"/>
      <c r="H4" s="378" t="s">
        <v>364</v>
      </c>
      <c r="I4" s="376"/>
      <c r="J4" s="375" t="s">
        <v>365</v>
      </c>
      <c r="K4" s="376"/>
      <c r="L4" s="375" t="s">
        <v>400</v>
      </c>
      <c r="M4" s="376"/>
      <c r="N4" s="379"/>
    </row>
    <row r="5" spans="1:14" s="245" customFormat="1" ht="19.5" customHeight="1">
      <c r="A5" s="330"/>
      <c r="B5" s="266" t="s">
        <v>312</v>
      </c>
      <c r="C5" s="291" t="s">
        <v>233</v>
      </c>
      <c r="D5" s="266" t="s">
        <v>312</v>
      </c>
      <c r="E5" s="291" t="s">
        <v>233</v>
      </c>
      <c r="F5" s="267" t="s">
        <v>312</v>
      </c>
      <c r="G5" s="291" t="s">
        <v>233</v>
      </c>
      <c r="H5" s="266" t="s">
        <v>312</v>
      </c>
      <c r="I5" s="266" t="s">
        <v>233</v>
      </c>
      <c r="J5" s="266" t="s">
        <v>312</v>
      </c>
      <c r="K5" s="291" t="s">
        <v>233</v>
      </c>
      <c r="L5" s="266" t="s">
        <v>312</v>
      </c>
      <c r="M5" s="291" t="s">
        <v>233</v>
      </c>
      <c r="N5" s="379"/>
    </row>
    <row r="6" spans="1:15" ht="21" customHeight="1">
      <c r="A6" s="268" t="s">
        <v>234</v>
      </c>
      <c r="B6" s="293">
        <v>38337339</v>
      </c>
      <c r="C6" s="269">
        <v>57.77995801483764</v>
      </c>
      <c r="D6" s="293">
        <v>34494942</v>
      </c>
      <c r="E6" s="269">
        <v>56.990394570467494</v>
      </c>
      <c r="F6" s="202">
        <v>8799739</v>
      </c>
      <c r="G6" s="269">
        <v>56.74877770470439</v>
      </c>
      <c r="H6" s="295">
        <v>5304027</v>
      </c>
      <c r="I6" s="269">
        <v>53.06425504327956</v>
      </c>
      <c r="J6" s="296">
        <v>10036066</v>
      </c>
      <c r="K6" s="269">
        <v>57.44078818591096</v>
      </c>
      <c r="L6" s="202">
        <v>10355110</v>
      </c>
      <c r="M6" s="269">
        <v>58.99117335074281</v>
      </c>
      <c r="N6" s="379"/>
      <c r="O6" s="246"/>
    </row>
    <row r="7" spans="1:15" ht="21" customHeight="1">
      <c r="A7" s="23" t="s">
        <v>235</v>
      </c>
      <c r="B7" s="293">
        <v>23488247</v>
      </c>
      <c r="C7" s="271">
        <v>35.40021193182282</v>
      </c>
      <c r="D7" s="293">
        <v>22045575</v>
      </c>
      <c r="E7" s="271">
        <v>36.422325852376666</v>
      </c>
      <c r="F7" s="294">
        <v>5609172</v>
      </c>
      <c r="G7" s="271">
        <v>36.173079103306605</v>
      </c>
      <c r="H7" s="290">
        <v>4141589</v>
      </c>
      <c r="I7" s="271">
        <v>41.434618447538284</v>
      </c>
      <c r="J7" s="297">
        <v>6293373</v>
      </c>
      <c r="K7" s="271">
        <v>36.019721818084</v>
      </c>
      <c r="L7" s="294">
        <v>6001441</v>
      </c>
      <c r="M7" s="271">
        <v>34.189114976591775</v>
      </c>
      <c r="N7" s="379"/>
      <c r="O7" s="246"/>
    </row>
    <row r="8" spans="1:15" ht="21" customHeight="1">
      <c r="A8" s="23" t="s">
        <v>236</v>
      </c>
      <c r="B8" s="293">
        <v>1247818</v>
      </c>
      <c r="C8" s="271">
        <v>1.8806436109235092</v>
      </c>
      <c r="D8" s="293">
        <v>1460693</v>
      </c>
      <c r="E8" s="271">
        <v>2.4132659917595998</v>
      </c>
      <c r="F8" s="294">
        <v>263699</v>
      </c>
      <c r="G8" s="271">
        <v>1.7005727024350203</v>
      </c>
      <c r="H8" s="290">
        <v>227813</v>
      </c>
      <c r="I8" s="271">
        <v>2.2791601804015413</v>
      </c>
      <c r="J8" s="297">
        <v>445702</v>
      </c>
      <c r="K8" s="271">
        <v>2.550947171534831</v>
      </c>
      <c r="L8" s="294">
        <v>523479</v>
      </c>
      <c r="M8" s="271">
        <v>2.982164403321017</v>
      </c>
      <c r="N8" s="379"/>
      <c r="O8" s="246"/>
    </row>
    <row r="9" spans="1:15" ht="21" customHeight="1">
      <c r="A9" s="23" t="s">
        <v>237</v>
      </c>
      <c r="B9" s="293">
        <v>2543906</v>
      </c>
      <c r="C9" s="271">
        <v>3.8340371477971793</v>
      </c>
      <c r="D9" s="293">
        <v>1673795</v>
      </c>
      <c r="E9" s="271">
        <v>2.7653398425796927</v>
      </c>
      <c r="F9" s="294">
        <v>492729</v>
      </c>
      <c r="G9" s="271">
        <v>3.1775679357832423</v>
      </c>
      <c r="H9" s="290">
        <v>179801</v>
      </c>
      <c r="I9" s="271">
        <v>1.7988230680267483</v>
      </c>
      <c r="J9" s="297">
        <v>505913</v>
      </c>
      <c r="K9" s="271">
        <v>2.8955610169860155</v>
      </c>
      <c r="L9" s="294">
        <v>495352</v>
      </c>
      <c r="M9" s="271">
        <v>2.821930013455883</v>
      </c>
      <c r="N9" s="379"/>
      <c r="O9" s="246"/>
    </row>
    <row r="10" spans="1:15" ht="21" customHeight="1">
      <c r="A10" s="23" t="s">
        <v>238</v>
      </c>
      <c r="B10" s="293">
        <v>581845</v>
      </c>
      <c r="C10" s="271">
        <v>0.876925226112934</v>
      </c>
      <c r="D10" s="293">
        <v>468415</v>
      </c>
      <c r="E10" s="271">
        <v>0.7738860866246863</v>
      </c>
      <c r="F10" s="294">
        <v>114187</v>
      </c>
      <c r="G10" s="271">
        <v>0.7363823722234353</v>
      </c>
      <c r="H10" s="290">
        <v>61316</v>
      </c>
      <c r="I10" s="271">
        <v>0.6134372736476887</v>
      </c>
      <c r="J10" s="297">
        <v>153509</v>
      </c>
      <c r="K10" s="271">
        <v>0.8785990400652014</v>
      </c>
      <c r="L10" s="294">
        <v>139403</v>
      </c>
      <c r="M10" s="271">
        <v>0.7941534699885949</v>
      </c>
      <c r="N10" s="379"/>
      <c r="O10" s="246"/>
    </row>
    <row r="11" spans="1:14" ht="21" customHeight="1">
      <c r="A11" s="23" t="s">
        <v>243</v>
      </c>
      <c r="B11" s="293">
        <v>4404</v>
      </c>
      <c r="C11" s="271">
        <v>0.006637469937528658</v>
      </c>
      <c r="D11" s="293">
        <v>25197</v>
      </c>
      <c r="E11" s="271">
        <v>0.04162891394315344</v>
      </c>
      <c r="F11" s="294">
        <v>10</v>
      </c>
      <c r="G11" s="271">
        <v>6.448916008157104E-05</v>
      </c>
      <c r="H11" s="184">
        <v>0</v>
      </c>
      <c r="I11" s="271">
        <v>0</v>
      </c>
      <c r="J11" s="297">
        <v>65</v>
      </c>
      <c r="K11" s="271">
        <v>0.00037202338367286667</v>
      </c>
      <c r="L11" s="294">
        <v>25122</v>
      </c>
      <c r="M11" s="271">
        <v>0.1431154528457313</v>
      </c>
      <c r="N11" s="379"/>
    </row>
    <row r="12" spans="1:15" ht="21" customHeight="1">
      <c r="A12" s="23" t="s">
        <v>239</v>
      </c>
      <c r="B12" s="293">
        <v>15792</v>
      </c>
      <c r="C12" s="271">
        <v>0.023800845879530554</v>
      </c>
      <c r="D12" s="293">
        <v>22361</v>
      </c>
      <c r="E12" s="271">
        <v>0.036943451390358144</v>
      </c>
      <c r="F12" s="294">
        <v>7757</v>
      </c>
      <c r="G12" s="271">
        <v>0.050024241475274664</v>
      </c>
      <c r="H12" s="290">
        <v>1141</v>
      </c>
      <c r="I12" s="271">
        <v>0.011415159652162778</v>
      </c>
      <c r="J12" s="297">
        <v>4528</v>
      </c>
      <c r="K12" s="271">
        <v>0.02591572125031908</v>
      </c>
      <c r="L12" s="294">
        <v>8935</v>
      </c>
      <c r="M12" s="271">
        <v>0.05090106564670843</v>
      </c>
      <c r="N12" s="379"/>
      <c r="O12" s="246"/>
    </row>
    <row r="13" spans="1:15" ht="21" customHeight="1">
      <c r="A13" s="19" t="s">
        <v>241</v>
      </c>
      <c r="B13" s="294">
        <v>131232</v>
      </c>
      <c r="C13" s="272">
        <v>0.19778575268886486</v>
      </c>
      <c r="D13" s="294">
        <v>336664</v>
      </c>
      <c r="E13" s="272">
        <v>0.5562152908583486</v>
      </c>
      <c r="F13" s="294">
        <v>219189</v>
      </c>
      <c r="G13" s="272">
        <v>1.4135314509119477</v>
      </c>
      <c r="H13" s="290">
        <v>79793</v>
      </c>
      <c r="I13" s="271">
        <v>0.7982908274540093</v>
      </c>
      <c r="J13" s="297">
        <v>32864</v>
      </c>
      <c r="K13" s="272">
        <v>0.1880950227850014</v>
      </c>
      <c r="L13" s="294">
        <v>4818</v>
      </c>
      <c r="M13" s="272">
        <v>0.027447267407480835</v>
      </c>
      <c r="N13" s="379"/>
      <c r="O13" s="246"/>
    </row>
    <row r="14" spans="1:14" ht="21" customHeight="1">
      <c r="A14" s="262" t="s">
        <v>32</v>
      </c>
      <c r="B14" s="273">
        <v>66350583</v>
      </c>
      <c r="C14" s="292">
        <v>100</v>
      </c>
      <c r="D14" s="273">
        <v>60527642</v>
      </c>
      <c r="E14" s="292">
        <v>100</v>
      </c>
      <c r="F14" s="273">
        <v>15506482</v>
      </c>
      <c r="G14" s="292">
        <v>100</v>
      </c>
      <c r="H14" s="273">
        <v>9995480</v>
      </c>
      <c r="I14" s="274">
        <v>100</v>
      </c>
      <c r="J14" s="275">
        <v>17472020</v>
      </c>
      <c r="K14" s="292">
        <v>100</v>
      </c>
      <c r="L14" s="273">
        <v>17553660</v>
      </c>
      <c r="M14" s="292">
        <v>100</v>
      </c>
      <c r="N14" s="379"/>
    </row>
    <row r="15" spans="1:15" ht="15.75">
      <c r="A15" s="377" t="s">
        <v>373</v>
      </c>
      <c r="B15" s="377"/>
      <c r="C15" s="377"/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9"/>
      <c r="O15" s="308"/>
    </row>
    <row r="16" spans="1:14" ht="10.5" customHeight="1">
      <c r="A16" s="380" t="s">
        <v>311</v>
      </c>
      <c r="B16" s="380"/>
      <c r="C16" s="380"/>
      <c r="D16" s="380"/>
      <c r="E16" s="380"/>
      <c r="F16" s="380"/>
      <c r="G16" s="380"/>
      <c r="H16" s="380"/>
      <c r="I16" s="380"/>
      <c r="J16" s="380"/>
      <c r="K16" s="380"/>
      <c r="L16" s="380"/>
      <c r="M16" s="380"/>
      <c r="N16" s="379"/>
    </row>
    <row r="17" spans="1:14" ht="15.75" customHeight="1">
      <c r="A17" s="338" t="s">
        <v>401</v>
      </c>
      <c r="B17" s="338"/>
      <c r="C17" s="338"/>
      <c r="D17" s="338"/>
      <c r="E17" s="338"/>
      <c r="F17" s="338"/>
      <c r="G17" s="338"/>
      <c r="H17" s="338"/>
      <c r="I17" s="338"/>
      <c r="J17" s="338"/>
      <c r="K17" s="338"/>
      <c r="L17" s="338"/>
      <c r="M17" s="338"/>
      <c r="N17" s="379"/>
    </row>
    <row r="18" spans="1:14" ht="14.25" customHeight="1">
      <c r="A18" s="265"/>
      <c r="B18" s="367" t="s">
        <v>411</v>
      </c>
      <c r="C18" s="367"/>
      <c r="D18" s="367"/>
      <c r="E18" s="367"/>
      <c r="F18" s="367"/>
      <c r="G18" s="367"/>
      <c r="H18" s="367"/>
      <c r="I18" s="367"/>
      <c r="J18" s="367"/>
      <c r="K18" s="367"/>
      <c r="L18" s="367"/>
      <c r="M18" s="367"/>
      <c r="N18" s="379"/>
    </row>
    <row r="19" spans="1:14" ht="15" customHeight="1">
      <c r="A19" s="329" t="s">
        <v>232</v>
      </c>
      <c r="B19" s="332" t="s">
        <v>295</v>
      </c>
      <c r="C19" s="333"/>
      <c r="D19" s="332" t="s">
        <v>293</v>
      </c>
      <c r="E19" s="333"/>
      <c r="F19" s="333" t="s">
        <v>293</v>
      </c>
      <c r="G19" s="326"/>
      <c r="H19" s="326"/>
      <c r="I19" s="326"/>
      <c r="J19" s="326"/>
      <c r="K19" s="326"/>
      <c r="L19" s="326"/>
      <c r="M19" s="326"/>
      <c r="N19" s="379"/>
    </row>
    <row r="20" spans="1:14" ht="15" customHeight="1">
      <c r="A20" s="372"/>
      <c r="B20" s="373" t="s">
        <v>362</v>
      </c>
      <c r="C20" s="374"/>
      <c r="D20" s="373" t="s">
        <v>362</v>
      </c>
      <c r="E20" s="374"/>
      <c r="F20" s="373" t="s">
        <v>363</v>
      </c>
      <c r="G20" s="374"/>
      <c r="H20" s="378" t="s">
        <v>364</v>
      </c>
      <c r="I20" s="376"/>
      <c r="J20" s="375" t="s">
        <v>365</v>
      </c>
      <c r="K20" s="376"/>
      <c r="L20" s="375" t="s">
        <v>400</v>
      </c>
      <c r="M20" s="376"/>
      <c r="N20" s="379"/>
    </row>
    <row r="21" spans="1:14" s="245" customFormat="1" ht="19.5" customHeight="1">
      <c r="A21" s="330"/>
      <c r="B21" s="266" t="s">
        <v>312</v>
      </c>
      <c r="C21" s="266" t="s">
        <v>233</v>
      </c>
      <c r="D21" s="266" t="s">
        <v>312</v>
      </c>
      <c r="E21" s="266" t="s">
        <v>233</v>
      </c>
      <c r="F21" s="267" t="s">
        <v>312</v>
      </c>
      <c r="G21" s="266" t="s">
        <v>233</v>
      </c>
      <c r="H21" s="266" t="s">
        <v>312</v>
      </c>
      <c r="I21" s="266" t="s">
        <v>233</v>
      </c>
      <c r="J21" s="266" t="s">
        <v>312</v>
      </c>
      <c r="K21" s="266" t="s">
        <v>233</v>
      </c>
      <c r="L21" s="266" t="s">
        <v>312</v>
      </c>
      <c r="M21" s="266" t="s">
        <v>233</v>
      </c>
      <c r="N21" s="379"/>
    </row>
    <row r="22" spans="1:14" ht="21" customHeight="1">
      <c r="A22" s="268" t="s">
        <v>234</v>
      </c>
      <c r="B22" s="277">
        <v>133015061</v>
      </c>
      <c r="C22" s="276">
        <v>66.96336991319323</v>
      </c>
      <c r="D22" s="277">
        <v>109082696</v>
      </c>
      <c r="E22" s="276">
        <v>65.60640128474704</v>
      </c>
      <c r="F22" s="270">
        <v>30122388</v>
      </c>
      <c r="G22" s="276">
        <v>68.31698992533558</v>
      </c>
      <c r="H22" s="270">
        <v>22473315</v>
      </c>
      <c r="I22" s="276">
        <v>65.0661095181064</v>
      </c>
      <c r="J22" s="278">
        <v>26013891</v>
      </c>
      <c r="K22" s="276">
        <v>64.60709475499407</v>
      </c>
      <c r="L22" s="270">
        <v>30473102</v>
      </c>
      <c r="M22" s="276">
        <v>64.32680533736968</v>
      </c>
      <c r="N22" s="379"/>
    </row>
    <row r="23" spans="1:14" ht="21" customHeight="1">
      <c r="A23" s="23" t="s">
        <v>235</v>
      </c>
      <c r="B23" s="277">
        <v>44542648</v>
      </c>
      <c r="C23" s="276">
        <v>22.423970582828638</v>
      </c>
      <c r="D23" s="277">
        <v>40895494</v>
      </c>
      <c r="E23" s="276">
        <v>24.596075165780327</v>
      </c>
      <c r="F23" s="104">
        <v>9926029</v>
      </c>
      <c r="G23" s="276">
        <v>22.512040652009027</v>
      </c>
      <c r="H23" s="104">
        <v>8552807</v>
      </c>
      <c r="I23" s="276">
        <v>24.76260742793073</v>
      </c>
      <c r="J23" s="278">
        <v>10277151</v>
      </c>
      <c r="K23" s="276">
        <v>25.52393521093719</v>
      </c>
      <c r="L23" s="104">
        <v>12139507</v>
      </c>
      <c r="M23" s="276">
        <v>25.625737205245347</v>
      </c>
      <c r="N23" s="379"/>
    </row>
    <row r="24" spans="1:14" ht="21" customHeight="1">
      <c r="A24" s="23" t="s">
        <v>237</v>
      </c>
      <c r="B24" s="277">
        <v>7042389</v>
      </c>
      <c r="C24" s="276">
        <v>3.545328597636045</v>
      </c>
      <c r="D24" s="277">
        <v>6211579</v>
      </c>
      <c r="E24" s="276">
        <v>3.7358752527156804</v>
      </c>
      <c r="F24" s="104">
        <v>1355829</v>
      </c>
      <c r="G24" s="276">
        <v>3.074993793104246</v>
      </c>
      <c r="H24" s="104">
        <v>1338691</v>
      </c>
      <c r="I24" s="276">
        <v>3.875859668095401</v>
      </c>
      <c r="J24" s="278">
        <v>1554704</v>
      </c>
      <c r="K24" s="276">
        <v>3.861202795228453</v>
      </c>
      <c r="L24" s="104">
        <v>1962355</v>
      </c>
      <c r="M24" s="276">
        <v>4.142408215869</v>
      </c>
      <c r="N24" s="379"/>
    </row>
    <row r="25" spans="1:14" ht="21" customHeight="1">
      <c r="A25" s="23" t="s">
        <v>242</v>
      </c>
      <c r="B25" s="277">
        <v>5092349</v>
      </c>
      <c r="C25" s="276">
        <v>2.5636258574815045</v>
      </c>
      <c r="D25" s="277">
        <v>3812949</v>
      </c>
      <c r="E25" s="276">
        <v>2.2932497210398517</v>
      </c>
      <c r="F25" s="104">
        <v>1098488</v>
      </c>
      <c r="G25" s="276">
        <v>2.4913494119092428</v>
      </c>
      <c r="H25" s="104">
        <v>867298</v>
      </c>
      <c r="I25" s="276">
        <v>2.5110539612351204</v>
      </c>
      <c r="J25" s="278">
        <v>892154</v>
      </c>
      <c r="K25" s="276">
        <v>2.215719209942372</v>
      </c>
      <c r="L25" s="104">
        <v>955009</v>
      </c>
      <c r="M25" s="276">
        <v>2.0159640471927034</v>
      </c>
      <c r="N25" s="379"/>
    </row>
    <row r="26" spans="1:14" ht="21" customHeight="1">
      <c r="A26" s="23" t="s">
        <v>236</v>
      </c>
      <c r="B26" s="277">
        <v>2483544</v>
      </c>
      <c r="C26" s="276">
        <v>1.2502830455243827</v>
      </c>
      <c r="D26" s="277">
        <v>2016106</v>
      </c>
      <c r="E26" s="276">
        <v>1.2125613329962637</v>
      </c>
      <c r="F26" s="104">
        <v>496795</v>
      </c>
      <c r="G26" s="276">
        <v>1.1267213943979837</v>
      </c>
      <c r="H26" s="104">
        <v>448787</v>
      </c>
      <c r="I26" s="276">
        <v>1.2993554396537592</v>
      </c>
      <c r="J26" s="278">
        <v>450261</v>
      </c>
      <c r="K26" s="276">
        <v>1.118250825740693</v>
      </c>
      <c r="L26" s="104">
        <v>620263</v>
      </c>
      <c r="M26" s="276">
        <v>1.3093362552644927</v>
      </c>
      <c r="N26" s="379"/>
    </row>
    <row r="27" spans="1:14" ht="21" customHeight="1">
      <c r="A27" s="23" t="s">
        <v>239</v>
      </c>
      <c r="B27" s="277">
        <v>1312397</v>
      </c>
      <c r="C27" s="276">
        <v>0.6606960529376824</v>
      </c>
      <c r="D27" s="277">
        <v>1222447</v>
      </c>
      <c r="E27" s="276">
        <v>0.7352252132761292</v>
      </c>
      <c r="F27" s="104">
        <v>275832</v>
      </c>
      <c r="G27" s="276">
        <v>0.6255816094356518</v>
      </c>
      <c r="H27" s="104">
        <v>302775</v>
      </c>
      <c r="I27" s="276">
        <v>0.8766126096370147</v>
      </c>
      <c r="J27" s="278">
        <v>336486</v>
      </c>
      <c r="K27" s="276">
        <v>0.8356836309389061</v>
      </c>
      <c r="L27" s="104">
        <v>307354</v>
      </c>
      <c r="M27" s="276">
        <v>0.6488049994930584</v>
      </c>
      <c r="N27" s="379"/>
    </row>
    <row r="28" spans="1:14" ht="21" customHeight="1">
      <c r="A28" s="23" t="s">
        <v>240</v>
      </c>
      <c r="B28" s="277">
        <v>1055696</v>
      </c>
      <c r="C28" s="276">
        <v>0.5314658447878954</v>
      </c>
      <c r="D28" s="277">
        <v>852719</v>
      </c>
      <c r="E28" s="276">
        <v>0.5128570061848142</v>
      </c>
      <c r="F28" s="104">
        <v>224641</v>
      </c>
      <c r="G28" s="276">
        <v>0.5094814174034712</v>
      </c>
      <c r="H28" s="104">
        <v>170828</v>
      </c>
      <c r="I28" s="276">
        <v>0.4945916237439418</v>
      </c>
      <c r="J28" s="278">
        <v>220757</v>
      </c>
      <c r="K28" s="276">
        <v>0.5482635572213409</v>
      </c>
      <c r="L28" s="104">
        <v>236493</v>
      </c>
      <c r="M28" s="276">
        <v>0.4992218768752379</v>
      </c>
      <c r="N28" s="379"/>
    </row>
    <row r="29" spans="1:14" ht="21" customHeight="1">
      <c r="A29" s="23" t="s">
        <v>238</v>
      </c>
      <c r="B29" s="277">
        <v>889028</v>
      </c>
      <c r="C29" s="276">
        <v>0.4475606775625683</v>
      </c>
      <c r="D29" s="277">
        <v>625056</v>
      </c>
      <c r="E29" s="276">
        <v>0.37593198797945776</v>
      </c>
      <c r="F29" s="104">
        <v>165604</v>
      </c>
      <c r="G29" s="276">
        <v>0.37558665002241104</v>
      </c>
      <c r="H29" s="104">
        <v>98024</v>
      </c>
      <c r="I29" s="276">
        <v>0.28380505143112456</v>
      </c>
      <c r="J29" s="278">
        <v>141287</v>
      </c>
      <c r="K29" s="276">
        <v>0.350894935196309</v>
      </c>
      <c r="L29" s="104">
        <v>220141</v>
      </c>
      <c r="M29" s="276">
        <v>0.4647038313911691</v>
      </c>
      <c r="N29" s="379"/>
    </row>
    <row r="30" spans="1:14" ht="21" customHeight="1">
      <c r="A30" s="23" t="s">
        <v>243</v>
      </c>
      <c r="B30" s="277">
        <v>1865368</v>
      </c>
      <c r="C30" s="276">
        <v>0.9390765712480742</v>
      </c>
      <c r="D30" s="277">
        <v>382310</v>
      </c>
      <c r="E30" s="276">
        <v>0.22993549109907993</v>
      </c>
      <c r="F30" s="104">
        <v>59174</v>
      </c>
      <c r="G30" s="276">
        <v>0.13420548071559957</v>
      </c>
      <c r="H30" s="104">
        <v>63751</v>
      </c>
      <c r="I30" s="276">
        <v>0.18457577566499656</v>
      </c>
      <c r="J30" s="278">
        <v>91747</v>
      </c>
      <c r="K30" s="276">
        <v>0.22785930495697243</v>
      </c>
      <c r="L30" s="104">
        <v>167638</v>
      </c>
      <c r="M30" s="276">
        <v>0.3538732943284204</v>
      </c>
      <c r="N30" s="379"/>
    </row>
    <row r="31" spans="1:14" ht="21" customHeight="1">
      <c r="A31" s="23" t="s">
        <v>291</v>
      </c>
      <c r="B31" s="277">
        <v>292131</v>
      </c>
      <c r="C31" s="276">
        <v>0.14706662590720498</v>
      </c>
      <c r="D31" s="277">
        <v>341505</v>
      </c>
      <c r="E31" s="276">
        <v>0.20539384239960054</v>
      </c>
      <c r="F31" s="104">
        <v>167649</v>
      </c>
      <c r="G31" s="276">
        <v>0.3802246702350619</v>
      </c>
      <c r="H31" s="104">
        <v>40772</v>
      </c>
      <c r="I31" s="276">
        <v>0.1180455761543072</v>
      </c>
      <c r="J31" s="278">
        <v>74408</v>
      </c>
      <c r="K31" s="276">
        <v>0.18479683437320463</v>
      </c>
      <c r="L31" s="104">
        <v>58676</v>
      </c>
      <c r="M31" s="276">
        <v>0.1238613525454515</v>
      </c>
      <c r="N31" s="379"/>
    </row>
    <row r="32" spans="1:14" ht="21" customHeight="1">
      <c r="A32" s="23" t="s">
        <v>409</v>
      </c>
      <c r="B32" s="277">
        <v>231940</v>
      </c>
      <c r="C32" s="276">
        <v>0.11676485279863186</v>
      </c>
      <c r="D32" s="277">
        <v>223606</v>
      </c>
      <c r="E32" s="276">
        <v>0.1344849871117702</v>
      </c>
      <c r="F32" s="104">
        <v>59450</v>
      </c>
      <c r="G32" s="276">
        <v>0.13483144334576663</v>
      </c>
      <c r="H32" s="104">
        <v>53392</v>
      </c>
      <c r="I32" s="276">
        <v>0.15458376832215173</v>
      </c>
      <c r="J32" s="278">
        <v>46665</v>
      </c>
      <c r="K32" s="276">
        <v>0.11589539130235449</v>
      </c>
      <c r="L32" s="104">
        <v>64099</v>
      </c>
      <c r="M32" s="276">
        <v>0.1353089651102818</v>
      </c>
      <c r="N32" s="379"/>
    </row>
    <row r="33" spans="1:14" ht="21" customHeight="1">
      <c r="A33" s="19" t="s">
        <v>241</v>
      </c>
      <c r="B33" s="277">
        <v>815990</v>
      </c>
      <c r="C33" s="276">
        <v>0.41079137809414334</v>
      </c>
      <c r="D33" s="277">
        <v>601906</v>
      </c>
      <c r="E33" s="276">
        <v>0.36200871466998713</v>
      </c>
      <c r="F33" s="104">
        <v>140210</v>
      </c>
      <c r="G33" s="276">
        <v>0.3179935520859536</v>
      </c>
      <c r="H33" s="104">
        <v>128762</v>
      </c>
      <c r="I33" s="276">
        <v>0.3727995800250394</v>
      </c>
      <c r="J33" s="278">
        <v>165248</v>
      </c>
      <c r="K33" s="276">
        <v>0.4104035491681448</v>
      </c>
      <c r="L33" s="104">
        <v>167686</v>
      </c>
      <c r="M33" s="276">
        <v>0.3539746193151643</v>
      </c>
      <c r="N33" s="379"/>
    </row>
    <row r="34" spans="1:14" ht="21" customHeight="1">
      <c r="A34" s="262" t="s">
        <v>32</v>
      </c>
      <c r="B34" s="279">
        <v>198638541</v>
      </c>
      <c r="C34" s="280">
        <v>100</v>
      </c>
      <c r="D34" s="279">
        <v>166268373</v>
      </c>
      <c r="E34" s="280">
        <v>100</v>
      </c>
      <c r="F34" s="279">
        <v>44092089</v>
      </c>
      <c r="G34" s="280">
        <v>100</v>
      </c>
      <c r="H34" s="279">
        <v>34539202</v>
      </c>
      <c r="I34" s="280">
        <v>100</v>
      </c>
      <c r="J34" s="281">
        <v>40264759</v>
      </c>
      <c r="K34" s="280">
        <v>100</v>
      </c>
      <c r="L34" s="273">
        <v>47372323</v>
      </c>
      <c r="M34" s="280">
        <v>100</v>
      </c>
      <c r="N34" s="379"/>
    </row>
    <row r="35" spans="1:14" ht="15.75">
      <c r="A35" s="377" t="s">
        <v>373</v>
      </c>
      <c r="B35" s="377"/>
      <c r="C35" s="377"/>
      <c r="D35" s="377"/>
      <c r="E35" s="377"/>
      <c r="F35" s="377"/>
      <c r="G35" s="377"/>
      <c r="H35" s="377"/>
      <c r="I35" s="377"/>
      <c r="J35" s="377"/>
      <c r="K35" s="377"/>
      <c r="L35" s="377"/>
      <c r="M35" s="377"/>
      <c r="N35" s="379"/>
    </row>
    <row r="36" spans="2:5" ht="12">
      <c r="B36" s="247"/>
      <c r="C36" s="247"/>
      <c r="D36" s="247"/>
      <c r="E36" s="247"/>
    </row>
    <row r="37" spans="6:12" ht="12">
      <c r="F37" s="248"/>
      <c r="H37" s="248"/>
      <c r="L37" s="248"/>
    </row>
    <row r="38" spans="6:12" ht="12">
      <c r="F38" s="248"/>
      <c r="H38" s="248"/>
      <c r="L38" s="248"/>
    </row>
    <row r="39" spans="6:12" ht="12">
      <c r="F39" s="248"/>
      <c r="H39" s="248"/>
      <c r="L39" s="248"/>
    </row>
    <row r="40" spans="6:12" ht="12">
      <c r="F40" s="248"/>
      <c r="H40" s="248"/>
      <c r="L40" s="248"/>
    </row>
    <row r="41" spans="6:12" ht="12">
      <c r="F41" s="248"/>
      <c r="H41" s="248"/>
      <c r="L41" s="248"/>
    </row>
    <row r="42" spans="6:12" ht="12">
      <c r="F42" s="248"/>
      <c r="H42" s="248"/>
      <c r="L42" s="248"/>
    </row>
    <row r="43" spans="6:12" ht="12">
      <c r="F43" s="248"/>
      <c r="H43" s="248"/>
      <c r="L43" s="248"/>
    </row>
    <row r="44" spans="6:12" ht="12">
      <c r="F44" s="248"/>
      <c r="H44" s="248"/>
      <c r="L44" s="248"/>
    </row>
    <row r="45" spans="6:12" ht="12">
      <c r="F45" s="248"/>
      <c r="H45" s="248"/>
      <c r="L45" s="248"/>
    </row>
    <row r="46" spans="6:12" ht="12">
      <c r="F46" s="248"/>
      <c r="H46" s="248"/>
      <c r="L46" s="248"/>
    </row>
  </sheetData>
  <sheetProtection/>
  <mergeCells count="28">
    <mergeCell ref="L4:M4"/>
    <mergeCell ref="B4:C4"/>
    <mergeCell ref="D3:E3"/>
    <mergeCell ref="D4:E4"/>
    <mergeCell ref="J4:K4"/>
    <mergeCell ref="J20:K20"/>
    <mergeCell ref="F4:G4"/>
    <mergeCell ref="D19:E19"/>
    <mergeCell ref="A35:M35"/>
    <mergeCell ref="H20:I20"/>
    <mergeCell ref="A1:M1"/>
    <mergeCell ref="N1:N35"/>
    <mergeCell ref="B2:M2"/>
    <mergeCell ref="B3:C3"/>
    <mergeCell ref="F3:M3"/>
    <mergeCell ref="A15:M15"/>
    <mergeCell ref="A16:M16"/>
    <mergeCell ref="H4:I4"/>
    <mergeCell ref="A3:A5"/>
    <mergeCell ref="D20:E20"/>
    <mergeCell ref="B18:M18"/>
    <mergeCell ref="B19:C19"/>
    <mergeCell ref="F19:M19"/>
    <mergeCell ref="A17:M17"/>
    <mergeCell ref="A19:A21"/>
    <mergeCell ref="L20:M20"/>
    <mergeCell ref="B20:C20"/>
    <mergeCell ref="F20:G20"/>
  </mergeCells>
  <printOptions horizontalCentered="1"/>
  <pageMargins left="0.25" right="0.25" top="0.25" bottom="0.25" header="0" footer="0"/>
  <pageSetup fitToHeight="0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4">
      <selection activeCell="L1" sqref="L1:L26"/>
    </sheetView>
  </sheetViews>
  <sheetFormatPr defaultColWidth="9.140625" defaultRowHeight="12.75"/>
  <cols>
    <col min="1" max="1" width="43.140625" style="3" customWidth="1"/>
    <col min="2" max="11" width="11.7109375" style="3" customWidth="1"/>
    <col min="12" max="12" width="6.7109375" style="36" customWidth="1"/>
    <col min="13" max="16384" width="9.140625" style="3" customWidth="1"/>
  </cols>
  <sheetData>
    <row r="1" spans="1:12" ht="18" customHeight="1">
      <c r="A1" s="339" t="s">
        <v>376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25">
        <v>10</v>
      </c>
    </row>
    <row r="2" spans="1:12" ht="18" customHeight="1">
      <c r="A2" s="337" t="s">
        <v>193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25"/>
    </row>
    <row r="3" spans="1:12" ht="34.5" customHeight="1">
      <c r="A3" s="329" t="s">
        <v>246</v>
      </c>
      <c r="B3" s="329" t="s">
        <v>337</v>
      </c>
      <c r="C3" s="329" t="s">
        <v>294</v>
      </c>
      <c r="D3" s="331" t="s">
        <v>337</v>
      </c>
      <c r="E3" s="332"/>
      <c r="F3" s="332"/>
      <c r="G3" s="333"/>
      <c r="H3" s="331" t="s">
        <v>308</v>
      </c>
      <c r="I3" s="332"/>
      <c r="J3" s="332"/>
      <c r="K3" s="333"/>
      <c r="L3" s="325"/>
    </row>
    <row r="4" spans="1:12" ht="34.5" customHeight="1">
      <c r="A4" s="330"/>
      <c r="B4" s="330"/>
      <c r="C4" s="330"/>
      <c r="D4" s="7" t="s">
        <v>298</v>
      </c>
      <c r="E4" s="7" t="s">
        <v>313</v>
      </c>
      <c r="F4" s="7" t="s">
        <v>314</v>
      </c>
      <c r="G4" s="7" t="s">
        <v>315</v>
      </c>
      <c r="H4" s="7" t="s">
        <v>298</v>
      </c>
      <c r="I4" s="7" t="s">
        <v>313</v>
      </c>
      <c r="J4" s="7" t="s">
        <v>314</v>
      </c>
      <c r="K4" s="7" t="s">
        <v>315</v>
      </c>
      <c r="L4" s="325"/>
    </row>
    <row r="5" spans="1:13" ht="21.75" customHeight="1">
      <c r="A5" s="83" t="s">
        <v>68</v>
      </c>
      <c r="B5" s="133">
        <v>66351</v>
      </c>
      <c r="C5" s="133">
        <v>60528</v>
      </c>
      <c r="D5" s="133">
        <v>16338</v>
      </c>
      <c r="E5" s="133">
        <v>17622</v>
      </c>
      <c r="F5" s="133">
        <v>16342</v>
      </c>
      <c r="G5" s="133">
        <v>16049</v>
      </c>
      <c r="H5" s="133">
        <v>15506</v>
      </c>
      <c r="I5" s="133">
        <v>9995</v>
      </c>
      <c r="J5" s="133">
        <v>17472</v>
      </c>
      <c r="K5" s="133">
        <v>17555</v>
      </c>
      <c r="L5" s="325"/>
      <c r="M5" s="40"/>
    </row>
    <row r="6" spans="1:13" ht="21.75" customHeight="1">
      <c r="A6" s="14" t="s">
        <v>27</v>
      </c>
      <c r="B6" s="120">
        <v>23448</v>
      </c>
      <c r="C6" s="120">
        <v>23181</v>
      </c>
      <c r="D6" s="121">
        <v>6325</v>
      </c>
      <c r="E6" s="121">
        <v>5940</v>
      </c>
      <c r="F6" s="121">
        <v>5471</v>
      </c>
      <c r="G6" s="121">
        <v>5712</v>
      </c>
      <c r="H6" s="120">
        <v>6214</v>
      </c>
      <c r="I6" s="120">
        <v>4584</v>
      </c>
      <c r="J6" s="120">
        <v>6000</v>
      </c>
      <c r="K6" s="120">
        <v>6383</v>
      </c>
      <c r="L6" s="325"/>
      <c r="M6" s="40"/>
    </row>
    <row r="7" spans="1:13" ht="21.75" customHeight="1">
      <c r="A7" s="26" t="s">
        <v>247</v>
      </c>
      <c r="B7" s="134"/>
      <c r="C7" s="134"/>
      <c r="D7" s="135"/>
      <c r="E7" s="135"/>
      <c r="F7" s="135"/>
      <c r="G7" s="135"/>
      <c r="H7" s="134"/>
      <c r="I7" s="134"/>
      <c r="J7" s="134"/>
      <c r="K7" s="134"/>
      <c r="L7" s="325"/>
      <c r="M7" s="40"/>
    </row>
    <row r="8" spans="1:13" ht="21.75" customHeight="1">
      <c r="A8" s="5" t="s">
        <v>248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325"/>
      <c r="M8" s="40"/>
    </row>
    <row r="9" spans="1:13" ht="21.75" customHeight="1">
      <c r="A9" s="5" t="s">
        <v>50</v>
      </c>
      <c r="B9" s="136">
        <v>406</v>
      </c>
      <c r="C9" s="136">
        <v>368</v>
      </c>
      <c r="D9" s="136">
        <v>105</v>
      </c>
      <c r="E9" s="136">
        <v>104</v>
      </c>
      <c r="F9" s="136">
        <v>103</v>
      </c>
      <c r="G9" s="136">
        <v>94</v>
      </c>
      <c r="H9" s="136">
        <v>102</v>
      </c>
      <c r="I9" s="136">
        <v>78</v>
      </c>
      <c r="J9" s="136">
        <v>81</v>
      </c>
      <c r="K9" s="136">
        <v>107</v>
      </c>
      <c r="L9" s="325"/>
      <c r="M9" s="40"/>
    </row>
    <row r="10" spans="1:13" ht="21.75" customHeight="1">
      <c r="A10" s="5" t="s">
        <v>324</v>
      </c>
      <c r="B10" s="136">
        <v>6810</v>
      </c>
      <c r="C10" s="136">
        <v>7273</v>
      </c>
      <c r="D10" s="136">
        <v>1767</v>
      </c>
      <c r="E10" s="136">
        <v>1726</v>
      </c>
      <c r="F10" s="136">
        <v>1699</v>
      </c>
      <c r="G10" s="136">
        <v>1618</v>
      </c>
      <c r="H10" s="136">
        <v>1809</v>
      </c>
      <c r="I10" s="136">
        <v>1607</v>
      </c>
      <c r="J10" s="136">
        <v>1673</v>
      </c>
      <c r="K10" s="136">
        <v>2184</v>
      </c>
      <c r="L10" s="325"/>
      <c r="M10" s="40"/>
    </row>
    <row r="11" spans="1:13" ht="21.75" customHeight="1">
      <c r="A11" s="5" t="s">
        <v>249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325"/>
      <c r="M11" s="40"/>
    </row>
    <row r="12" spans="1:13" ht="21.75" customHeight="1">
      <c r="A12" s="5" t="s">
        <v>51</v>
      </c>
      <c r="B12" s="136">
        <v>105691</v>
      </c>
      <c r="C12" s="136">
        <v>95385</v>
      </c>
      <c r="D12" s="136">
        <v>27498</v>
      </c>
      <c r="E12" s="136">
        <v>27218</v>
      </c>
      <c r="F12" s="136">
        <v>25258</v>
      </c>
      <c r="G12" s="136">
        <v>25717</v>
      </c>
      <c r="H12" s="136">
        <v>30996</v>
      </c>
      <c r="I12" s="136">
        <v>15641</v>
      </c>
      <c r="J12" s="136">
        <v>27297</v>
      </c>
      <c r="K12" s="136">
        <v>21451</v>
      </c>
      <c r="L12" s="325"/>
      <c r="M12" s="40"/>
    </row>
    <row r="13" spans="1:13" ht="21.75" customHeight="1">
      <c r="A13" s="5" t="s">
        <v>324</v>
      </c>
      <c r="B13" s="136">
        <v>13395</v>
      </c>
      <c r="C13" s="136">
        <v>12604</v>
      </c>
      <c r="D13" s="136">
        <v>3536</v>
      </c>
      <c r="E13" s="136">
        <v>3513</v>
      </c>
      <c r="F13" s="136">
        <v>3093</v>
      </c>
      <c r="G13" s="136">
        <v>3253</v>
      </c>
      <c r="H13" s="136">
        <v>3742</v>
      </c>
      <c r="I13" s="136">
        <v>2128</v>
      </c>
      <c r="J13" s="136">
        <v>3533</v>
      </c>
      <c r="K13" s="136">
        <v>3201</v>
      </c>
      <c r="L13" s="325"/>
      <c r="M13" s="40"/>
    </row>
    <row r="14" spans="1:13" ht="21.75" customHeight="1">
      <c r="A14" s="5" t="s">
        <v>250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325"/>
      <c r="M14" s="40"/>
    </row>
    <row r="15" spans="1:13" ht="21.75" customHeight="1">
      <c r="A15" s="5" t="s">
        <v>296</v>
      </c>
      <c r="B15" s="136">
        <v>7739</v>
      </c>
      <c r="C15" s="136">
        <v>10827</v>
      </c>
      <c r="D15" s="136">
        <v>2119</v>
      </c>
      <c r="E15" s="136">
        <v>1621</v>
      </c>
      <c r="F15" s="136">
        <v>1774</v>
      </c>
      <c r="G15" s="136">
        <v>2225</v>
      </c>
      <c r="H15" s="136">
        <v>2056</v>
      </c>
      <c r="I15" s="136">
        <v>2926</v>
      </c>
      <c r="J15" s="136">
        <v>1833</v>
      </c>
      <c r="K15" s="136">
        <v>4012</v>
      </c>
      <c r="L15" s="325"/>
      <c r="M15" s="40"/>
    </row>
    <row r="16" spans="1:13" ht="21.75" customHeight="1">
      <c r="A16" s="5" t="s">
        <v>325</v>
      </c>
      <c r="B16" s="136">
        <v>787</v>
      </c>
      <c r="C16" s="136">
        <v>1290</v>
      </c>
      <c r="D16" s="136">
        <v>214</v>
      </c>
      <c r="E16" s="136">
        <v>171</v>
      </c>
      <c r="F16" s="136">
        <v>174</v>
      </c>
      <c r="G16" s="136">
        <v>228</v>
      </c>
      <c r="H16" s="136">
        <v>224</v>
      </c>
      <c r="I16" s="136">
        <v>348</v>
      </c>
      <c r="J16" s="136">
        <v>224</v>
      </c>
      <c r="K16" s="136">
        <v>494</v>
      </c>
      <c r="L16" s="325"/>
      <c r="M16" s="40"/>
    </row>
    <row r="17" spans="1:13" ht="21.75" customHeight="1">
      <c r="A17" s="14" t="s">
        <v>251</v>
      </c>
      <c r="B17" s="121">
        <v>475</v>
      </c>
      <c r="C17" s="121">
        <v>522</v>
      </c>
      <c r="D17" s="121">
        <v>116</v>
      </c>
      <c r="E17" s="121">
        <v>118</v>
      </c>
      <c r="F17" s="121">
        <v>115</v>
      </c>
      <c r="G17" s="121">
        <v>126</v>
      </c>
      <c r="H17" s="121">
        <v>109</v>
      </c>
      <c r="I17" s="121">
        <v>105</v>
      </c>
      <c r="J17" s="121">
        <v>148</v>
      </c>
      <c r="K17" s="121">
        <v>160</v>
      </c>
      <c r="L17" s="325"/>
      <c r="M17" s="40"/>
    </row>
    <row r="18" spans="1:13" ht="21.75" customHeight="1">
      <c r="A18" s="14" t="s">
        <v>28</v>
      </c>
      <c r="B18" s="121">
        <v>1032</v>
      </c>
      <c r="C18" s="121">
        <v>1400</v>
      </c>
      <c r="D18" s="121">
        <v>218</v>
      </c>
      <c r="E18" s="121">
        <v>222</v>
      </c>
      <c r="F18" s="121">
        <v>233</v>
      </c>
      <c r="G18" s="121">
        <v>359</v>
      </c>
      <c r="H18" s="121">
        <v>406</v>
      </c>
      <c r="I18" s="121">
        <v>299</v>
      </c>
      <c r="J18" s="121">
        <v>386</v>
      </c>
      <c r="K18" s="121">
        <v>309</v>
      </c>
      <c r="L18" s="325"/>
      <c r="M18" s="40"/>
    </row>
    <row r="19" spans="1:13" ht="21.75" customHeight="1">
      <c r="A19" s="26" t="s">
        <v>247</v>
      </c>
      <c r="B19" s="134"/>
      <c r="C19" s="134"/>
      <c r="D19" s="135"/>
      <c r="E19" s="135"/>
      <c r="F19" s="135"/>
      <c r="G19" s="135"/>
      <c r="H19" s="134"/>
      <c r="I19" s="134"/>
      <c r="J19" s="134"/>
      <c r="K19" s="134"/>
      <c r="L19" s="325"/>
      <c r="M19" s="40"/>
    </row>
    <row r="20" spans="1:13" ht="21.75" customHeight="1">
      <c r="A20" s="5" t="s">
        <v>252</v>
      </c>
      <c r="B20" s="134"/>
      <c r="C20" s="134"/>
      <c r="D20" s="135"/>
      <c r="E20" s="135"/>
      <c r="F20" s="135"/>
      <c r="G20" s="135"/>
      <c r="H20" s="134"/>
      <c r="I20" s="134"/>
      <c r="J20" s="134"/>
      <c r="K20" s="134"/>
      <c r="L20" s="325"/>
      <c r="M20" s="40"/>
    </row>
    <row r="21" spans="1:13" ht="21.75" customHeight="1">
      <c r="A21" s="5" t="s">
        <v>51</v>
      </c>
      <c r="B21" s="136">
        <v>68</v>
      </c>
      <c r="C21" s="136">
        <v>25</v>
      </c>
      <c r="D21" s="136">
        <v>17</v>
      </c>
      <c r="E21" s="136">
        <v>16</v>
      </c>
      <c r="F21" s="136">
        <v>15</v>
      </c>
      <c r="G21" s="136">
        <v>20</v>
      </c>
      <c r="H21" s="136">
        <v>13</v>
      </c>
      <c r="I21" s="136">
        <v>2</v>
      </c>
      <c r="J21" s="136">
        <v>3</v>
      </c>
      <c r="K21" s="136">
        <v>7</v>
      </c>
      <c r="L21" s="325"/>
      <c r="M21" s="40"/>
    </row>
    <row r="22" spans="1:13" ht="21.75" customHeight="1">
      <c r="A22" s="5" t="s">
        <v>325</v>
      </c>
      <c r="B22" s="136">
        <v>30</v>
      </c>
      <c r="C22" s="136">
        <v>11</v>
      </c>
      <c r="D22" s="136">
        <v>8</v>
      </c>
      <c r="E22" s="136">
        <v>7</v>
      </c>
      <c r="F22" s="136">
        <v>7</v>
      </c>
      <c r="G22" s="136">
        <v>8</v>
      </c>
      <c r="H22" s="136">
        <v>6</v>
      </c>
      <c r="I22" s="136">
        <v>1</v>
      </c>
      <c r="J22" s="136">
        <v>1</v>
      </c>
      <c r="K22" s="136">
        <v>3</v>
      </c>
      <c r="L22" s="325"/>
      <c r="M22" s="40"/>
    </row>
    <row r="23" spans="1:13" ht="21.75" customHeight="1">
      <c r="A23" s="78" t="s">
        <v>53</v>
      </c>
      <c r="B23" s="121">
        <v>592</v>
      </c>
      <c r="C23" s="121">
        <v>178</v>
      </c>
      <c r="D23" s="121">
        <v>146</v>
      </c>
      <c r="E23" s="121">
        <v>174</v>
      </c>
      <c r="F23" s="121">
        <v>80</v>
      </c>
      <c r="G23" s="121">
        <v>192</v>
      </c>
      <c r="H23" s="121">
        <v>174</v>
      </c>
      <c r="I23" s="121">
        <v>2</v>
      </c>
      <c r="J23" s="121">
        <v>1</v>
      </c>
      <c r="K23" s="121">
        <v>1</v>
      </c>
      <c r="L23" s="325"/>
      <c r="M23" s="40"/>
    </row>
    <row r="24" spans="1:13" ht="21.75" customHeight="1">
      <c r="A24" s="78" t="s">
        <v>54</v>
      </c>
      <c r="B24" s="121">
        <v>246</v>
      </c>
      <c r="C24" s="121">
        <v>257</v>
      </c>
      <c r="D24" s="121">
        <v>33</v>
      </c>
      <c r="E24" s="121">
        <v>86</v>
      </c>
      <c r="F24" s="121">
        <v>44</v>
      </c>
      <c r="G24" s="121">
        <v>83</v>
      </c>
      <c r="H24" s="121">
        <v>48</v>
      </c>
      <c r="I24" s="121">
        <v>64</v>
      </c>
      <c r="J24" s="121">
        <v>82</v>
      </c>
      <c r="K24" s="121">
        <v>63</v>
      </c>
      <c r="L24" s="325"/>
      <c r="M24" s="40"/>
    </row>
    <row r="25" spans="1:13" ht="21.75" customHeight="1">
      <c r="A25" s="17" t="s">
        <v>253</v>
      </c>
      <c r="B25" s="118">
        <v>3068</v>
      </c>
      <c r="C25" s="118">
        <v>3119</v>
      </c>
      <c r="D25" s="118">
        <v>812</v>
      </c>
      <c r="E25" s="118">
        <v>691</v>
      </c>
      <c r="F25" s="118">
        <v>815</v>
      </c>
      <c r="G25" s="118">
        <v>750</v>
      </c>
      <c r="H25" s="118">
        <v>626</v>
      </c>
      <c r="I25" s="118">
        <v>779</v>
      </c>
      <c r="J25" s="118">
        <v>902</v>
      </c>
      <c r="K25" s="118">
        <v>812</v>
      </c>
      <c r="L25" s="325"/>
      <c r="M25" s="40"/>
    </row>
    <row r="26" spans="1:13" ht="18" customHeight="1">
      <c r="A26" s="340" t="s">
        <v>403</v>
      </c>
      <c r="B26" s="340"/>
      <c r="C26" s="340"/>
      <c r="D26" s="340"/>
      <c r="E26" s="340"/>
      <c r="F26" s="340"/>
      <c r="G26" s="340"/>
      <c r="H26" s="340"/>
      <c r="I26" s="340"/>
      <c r="J26" s="340"/>
      <c r="K26" s="340"/>
      <c r="L26" s="325"/>
      <c r="M26" s="40"/>
    </row>
    <row r="27" spans="2:11" ht="19.5" customHeight="1">
      <c r="B27" s="54"/>
      <c r="C27" s="54"/>
      <c r="D27" s="54"/>
      <c r="E27" s="54"/>
      <c r="F27" s="54"/>
      <c r="G27" s="54"/>
      <c r="H27" s="54"/>
      <c r="I27" s="54"/>
      <c r="J27" s="54"/>
      <c r="K27" s="54"/>
    </row>
    <row r="28" spans="2:11" ht="18.75" customHeight="1">
      <c r="B28" s="284"/>
      <c r="C28" s="284"/>
      <c r="D28" s="284"/>
      <c r="E28" s="284"/>
      <c r="F28" s="284"/>
      <c r="G28" s="284"/>
      <c r="H28" s="284"/>
      <c r="I28" s="284"/>
      <c r="J28" s="284"/>
      <c r="K28" s="284"/>
    </row>
    <row r="29" spans="2:11" ht="12.75">
      <c r="B29" s="40"/>
      <c r="C29" s="40"/>
      <c r="D29" s="40"/>
      <c r="E29" s="40"/>
      <c r="F29" s="40"/>
      <c r="G29" s="40"/>
      <c r="H29" s="40"/>
      <c r="I29" s="40"/>
      <c r="J29" s="40"/>
      <c r="K29" s="40"/>
    </row>
    <row r="30" spans="2:11" ht="12.75">
      <c r="B30" s="40"/>
      <c r="C30" s="40"/>
      <c r="D30" s="40"/>
      <c r="E30" s="40"/>
      <c r="F30" s="40"/>
      <c r="G30" s="40"/>
      <c r="H30" s="40"/>
      <c r="I30" s="40"/>
      <c r="J30" s="40"/>
      <c r="K30" s="40"/>
    </row>
    <row r="32" spans="2:11" ht="12.75">
      <c r="B32" s="40"/>
      <c r="C32" s="40"/>
      <c r="D32" s="40"/>
      <c r="E32" s="40"/>
      <c r="F32" s="40"/>
      <c r="G32" s="40"/>
      <c r="H32" s="40"/>
      <c r="I32" s="40"/>
      <c r="J32" s="40"/>
      <c r="K32" s="40"/>
    </row>
  </sheetData>
  <sheetProtection/>
  <mergeCells count="9">
    <mergeCell ref="L1:L26"/>
    <mergeCell ref="A3:A4"/>
    <mergeCell ref="B3:B4"/>
    <mergeCell ref="D3:G3"/>
    <mergeCell ref="A2:K2"/>
    <mergeCell ref="H3:K3"/>
    <mergeCell ref="A1:K1"/>
    <mergeCell ref="A26:K26"/>
    <mergeCell ref="C3:C4"/>
  </mergeCells>
  <printOptions horizontalCentered="1"/>
  <pageMargins left="0.25" right="0.25" top="0.5" bottom="0.5" header="0" footer="0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6">
      <selection activeCell="A1" sqref="A1:K1"/>
    </sheetView>
  </sheetViews>
  <sheetFormatPr defaultColWidth="9.140625" defaultRowHeight="12.75"/>
  <cols>
    <col min="1" max="1" width="43.140625" style="3" customWidth="1"/>
    <col min="2" max="11" width="11.7109375" style="261" customWidth="1"/>
    <col min="12" max="12" width="6.7109375" style="36" customWidth="1"/>
    <col min="13" max="16384" width="9.140625" style="3" customWidth="1"/>
  </cols>
  <sheetData>
    <row r="1" spans="1:12" ht="18" customHeight="1">
      <c r="A1" s="339" t="s">
        <v>377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42">
        <v>11</v>
      </c>
    </row>
    <row r="2" spans="1:12" ht="18" customHeight="1">
      <c r="A2" s="337" t="s">
        <v>193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42"/>
    </row>
    <row r="3" spans="1:12" ht="34.5" customHeight="1">
      <c r="A3" s="329" t="s">
        <v>48</v>
      </c>
      <c r="B3" s="329" t="s">
        <v>337</v>
      </c>
      <c r="C3" s="329" t="s">
        <v>294</v>
      </c>
      <c r="D3" s="331" t="s">
        <v>337</v>
      </c>
      <c r="E3" s="332"/>
      <c r="F3" s="332"/>
      <c r="G3" s="333"/>
      <c r="H3" s="331" t="s">
        <v>308</v>
      </c>
      <c r="I3" s="332"/>
      <c r="J3" s="332"/>
      <c r="K3" s="333"/>
      <c r="L3" s="342"/>
    </row>
    <row r="4" spans="1:12" ht="34.5" customHeight="1">
      <c r="A4" s="330"/>
      <c r="B4" s="330"/>
      <c r="C4" s="330"/>
      <c r="D4" s="7" t="s">
        <v>298</v>
      </c>
      <c r="E4" s="7" t="s">
        <v>313</v>
      </c>
      <c r="F4" s="7" t="s">
        <v>314</v>
      </c>
      <c r="G4" s="7" t="s">
        <v>315</v>
      </c>
      <c r="H4" s="7" t="s">
        <v>298</v>
      </c>
      <c r="I4" s="7" t="s">
        <v>313</v>
      </c>
      <c r="J4" s="7" t="s">
        <v>314</v>
      </c>
      <c r="K4" s="7" t="s">
        <v>315</v>
      </c>
      <c r="L4" s="342"/>
    </row>
    <row r="5" spans="1:13" ht="27" customHeight="1">
      <c r="A5" s="257" t="s">
        <v>354</v>
      </c>
      <c r="B5" s="120">
        <v>9567</v>
      </c>
      <c r="C5" s="120">
        <v>8623</v>
      </c>
      <c r="D5" s="114">
        <v>2188</v>
      </c>
      <c r="E5" s="114">
        <v>2611</v>
      </c>
      <c r="F5" s="114">
        <v>2429</v>
      </c>
      <c r="G5" s="114">
        <v>2339</v>
      </c>
      <c r="H5" s="120">
        <v>2163</v>
      </c>
      <c r="I5" s="120">
        <v>1045</v>
      </c>
      <c r="J5" s="120">
        <v>2682</v>
      </c>
      <c r="K5" s="120">
        <v>2733</v>
      </c>
      <c r="L5" s="342"/>
      <c r="M5" s="40"/>
    </row>
    <row r="6" spans="1:13" ht="27" customHeight="1">
      <c r="A6" s="26" t="s">
        <v>247</v>
      </c>
      <c r="B6" s="120"/>
      <c r="C6" s="120"/>
      <c r="D6" s="121"/>
      <c r="E6" s="121"/>
      <c r="F6" s="121"/>
      <c r="G6" s="121"/>
      <c r="H6" s="120"/>
      <c r="I6" s="120"/>
      <c r="J6" s="120"/>
      <c r="K6" s="120"/>
      <c r="L6" s="342"/>
      <c r="M6" s="40"/>
    </row>
    <row r="7" spans="1:13" ht="27" customHeight="1">
      <c r="A7" s="5" t="s">
        <v>103</v>
      </c>
      <c r="B7" s="144">
        <v>4631</v>
      </c>
      <c r="C7" s="144">
        <v>4619</v>
      </c>
      <c r="D7" s="127">
        <v>1075</v>
      </c>
      <c r="E7" s="127">
        <v>1221</v>
      </c>
      <c r="F7" s="127">
        <v>1232</v>
      </c>
      <c r="G7" s="127">
        <v>1103</v>
      </c>
      <c r="H7" s="144">
        <v>1104</v>
      </c>
      <c r="I7" s="144">
        <v>655</v>
      </c>
      <c r="J7" s="144">
        <v>1413</v>
      </c>
      <c r="K7" s="144">
        <v>1447</v>
      </c>
      <c r="L7" s="342"/>
      <c r="M7" s="40"/>
    </row>
    <row r="8" spans="1:13" ht="27" customHeight="1">
      <c r="A8" s="5" t="s">
        <v>104</v>
      </c>
      <c r="B8" s="144">
        <v>3502</v>
      </c>
      <c r="C8" s="144">
        <v>2253</v>
      </c>
      <c r="D8" s="127">
        <v>809</v>
      </c>
      <c r="E8" s="127">
        <v>1013</v>
      </c>
      <c r="F8" s="127">
        <v>835</v>
      </c>
      <c r="G8" s="127">
        <v>845</v>
      </c>
      <c r="H8" s="144">
        <v>745</v>
      </c>
      <c r="I8" s="144">
        <v>60</v>
      </c>
      <c r="J8" s="144">
        <v>698</v>
      </c>
      <c r="K8" s="144">
        <v>750</v>
      </c>
      <c r="L8" s="342"/>
      <c r="M8" s="40"/>
    </row>
    <row r="9" spans="1:13" ht="27" customHeight="1">
      <c r="A9" s="23" t="s">
        <v>105</v>
      </c>
      <c r="B9" s="144">
        <v>136</v>
      </c>
      <c r="C9" s="144">
        <v>95</v>
      </c>
      <c r="D9" s="127">
        <v>11</v>
      </c>
      <c r="E9" s="127">
        <v>62</v>
      </c>
      <c r="F9" s="127">
        <v>28</v>
      </c>
      <c r="G9" s="127">
        <v>35</v>
      </c>
      <c r="H9" s="144">
        <v>9</v>
      </c>
      <c r="I9" s="144">
        <v>18</v>
      </c>
      <c r="J9" s="144">
        <v>55</v>
      </c>
      <c r="K9" s="144">
        <v>13</v>
      </c>
      <c r="L9" s="342"/>
      <c r="M9" s="40"/>
    </row>
    <row r="10" spans="1:13" ht="27" customHeight="1">
      <c r="A10" s="21" t="s">
        <v>56</v>
      </c>
      <c r="B10" s="258">
        <v>2534</v>
      </c>
      <c r="C10" s="258">
        <v>2462</v>
      </c>
      <c r="D10" s="181">
        <v>529</v>
      </c>
      <c r="E10" s="181">
        <v>819</v>
      </c>
      <c r="F10" s="181">
        <v>612</v>
      </c>
      <c r="G10" s="181">
        <v>574</v>
      </c>
      <c r="H10" s="258">
        <v>548</v>
      </c>
      <c r="I10" s="258">
        <v>337</v>
      </c>
      <c r="J10" s="258">
        <v>730</v>
      </c>
      <c r="K10" s="258">
        <v>847</v>
      </c>
      <c r="L10" s="342"/>
      <c r="M10" s="40"/>
    </row>
    <row r="11" spans="1:13" ht="27" customHeight="1">
      <c r="A11" s="22" t="s">
        <v>247</v>
      </c>
      <c r="B11" s="258"/>
      <c r="C11" s="258"/>
      <c r="D11" s="181"/>
      <c r="E11" s="181"/>
      <c r="F11" s="181"/>
      <c r="G11" s="181"/>
      <c r="H11" s="258"/>
      <c r="I11" s="258"/>
      <c r="J11" s="258"/>
      <c r="K11" s="258"/>
      <c r="L11" s="342"/>
      <c r="M11" s="40"/>
    </row>
    <row r="12" spans="1:13" ht="15" customHeight="1">
      <c r="A12" s="25" t="s">
        <v>355</v>
      </c>
      <c r="B12" s="341">
        <v>18</v>
      </c>
      <c r="C12" s="341">
        <v>7</v>
      </c>
      <c r="D12" s="341">
        <v>10</v>
      </c>
      <c r="E12" s="341">
        <v>2</v>
      </c>
      <c r="F12" s="341">
        <v>1</v>
      </c>
      <c r="G12" s="341">
        <v>5</v>
      </c>
      <c r="H12" s="341">
        <v>1</v>
      </c>
      <c r="I12" s="341">
        <v>3</v>
      </c>
      <c r="J12" s="341">
        <v>1</v>
      </c>
      <c r="K12" s="341">
        <v>2</v>
      </c>
      <c r="L12" s="342"/>
      <c r="M12" s="40"/>
    </row>
    <row r="13" spans="1:13" ht="15.75" customHeight="1">
      <c r="A13" s="25" t="s">
        <v>356</v>
      </c>
      <c r="B13" s="341"/>
      <c r="C13" s="341"/>
      <c r="D13" s="341"/>
      <c r="E13" s="341"/>
      <c r="F13" s="341"/>
      <c r="G13" s="341">
        <v>0</v>
      </c>
      <c r="H13" s="341"/>
      <c r="I13" s="341"/>
      <c r="J13" s="341"/>
      <c r="K13" s="341">
        <v>0</v>
      </c>
      <c r="L13" s="342"/>
      <c r="M13" s="40"/>
    </row>
    <row r="14" spans="1:13" ht="15" customHeight="1">
      <c r="A14" s="25" t="s">
        <v>357</v>
      </c>
      <c r="B14" s="341"/>
      <c r="C14" s="341"/>
      <c r="D14" s="341"/>
      <c r="E14" s="341"/>
      <c r="F14" s="341"/>
      <c r="G14" s="341">
        <v>0</v>
      </c>
      <c r="H14" s="341"/>
      <c r="I14" s="341"/>
      <c r="J14" s="341"/>
      <c r="K14" s="341">
        <v>0</v>
      </c>
      <c r="L14" s="342"/>
      <c r="M14" s="40"/>
    </row>
    <row r="15" spans="1:13" ht="27" customHeight="1">
      <c r="A15" s="21" t="s">
        <v>26</v>
      </c>
      <c r="B15" s="258">
        <v>25330</v>
      </c>
      <c r="C15" s="258">
        <v>20649</v>
      </c>
      <c r="D15" s="181">
        <v>5956</v>
      </c>
      <c r="E15" s="181">
        <v>6946</v>
      </c>
      <c r="F15" s="181">
        <v>6527</v>
      </c>
      <c r="G15" s="181">
        <v>5901</v>
      </c>
      <c r="H15" s="258">
        <v>5217</v>
      </c>
      <c r="I15" s="258">
        <v>2765</v>
      </c>
      <c r="J15" s="258">
        <v>6488</v>
      </c>
      <c r="K15" s="258">
        <v>6179</v>
      </c>
      <c r="L15" s="342"/>
      <c r="M15" s="40"/>
    </row>
    <row r="16" spans="1:13" ht="27" customHeight="1">
      <c r="A16" s="22" t="s">
        <v>247</v>
      </c>
      <c r="B16" s="258"/>
      <c r="C16" s="258"/>
      <c r="D16" s="121"/>
      <c r="E16" s="121"/>
      <c r="F16" s="121"/>
      <c r="G16" s="121"/>
      <c r="H16" s="258"/>
      <c r="I16" s="258"/>
      <c r="J16" s="258"/>
      <c r="K16" s="258"/>
      <c r="L16" s="342"/>
      <c r="M16" s="40"/>
    </row>
    <row r="17" spans="1:13" ht="27" customHeight="1">
      <c r="A17" s="25" t="s">
        <v>93</v>
      </c>
      <c r="B17" s="144">
        <v>19282</v>
      </c>
      <c r="C17" s="144">
        <v>15484</v>
      </c>
      <c r="D17" s="144">
        <v>4331</v>
      </c>
      <c r="E17" s="144">
        <v>5399</v>
      </c>
      <c r="F17" s="144">
        <v>5086</v>
      </c>
      <c r="G17" s="144">
        <v>4466</v>
      </c>
      <c r="H17" s="144">
        <v>4041</v>
      </c>
      <c r="I17" s="144">
        <v>1912</v>
      </c>
      <c r="J17" s="144">
        <v>5077</v>
      </c>
      <c r="K17" s="144">
        <v>4454</v>
      </c>
      <c r="L17" s="342"/>
      <c r="M17" s="40"/>
    </row>
    <row r="18" spans="1:13" ht="27" customHeight="1">
      <c r="A18" s="23" t="s">
        <v>358</v>
      </c>
      <c r="B18" s="144">
        <v>319</v>
      </c>
      <c r="C18" s="144">
        <v>196</v>
      </c>
      <c r="D18" s="144">
        <v>89</v>
      </c>
      <c r="E18" s="144">
        <v>103</v>
      </c>
      <c r="F18" s="144">
        <v>65</v>
      </c>
      <c r="G18" s="144">
        <v>62</v>
      </c>
      <c r="H18" s="144">
        <v>37</v>
      </c>
      <c r="I18" s="144">
        <v>10</v>
      </c>
      <c r="J18" s="144">
        <v>67</v>
      </c>
      <c r="K18" s="144">
        <v>82</v>
      </c>
      <c r="L18" s="342"/>
      <c r="M18" s="40"/>
    </row>
    <row r="19" spans="1:13" ht="27" customHeight="1">
      <c r="A19" s="25" t="s">
        <v>94</v>
      </c>
      <c r="B19" s="144">
        <v>417</v>
      </c>
      <c r="C19" s="144">
        <v>372</v>
      </c>
      <c r="D19" s="144">
        <v>92</v>
      </c>
      <c r="E19" s="144">
        <v>117</v>
      </c>
      <c r="F19" s="144">
        <v>97</v>
      </c>
      <c r="G19" s="144">
        <v>111</v>
      </c>
      <c r="H19" s="144">
        <v>94</v>
      </c>
      <c r="I19" s="144">
        <v>70</v>
      </c>
      <c r="J19" s="144">
        <v>94</v>
      </c>
      <c r="K19" s="144">
        <v>114</v>
      </c>
      <c r="L19" s="342"/>
      <c r="M19" s="40"/>
    </row>
    <row r="20" spans="1:13" ht="27" customHeight="1">
      <c r="A20" s="23" t="s">
        <v>95</v>
      </c>
      <c r="B20" s="144">
        <v>814</v>
      </c>
      <c r="C20" s="144">
        <v>767</v>
      </c>
      <c r="D20" s="144">
        <v>196</v>
      </c>
      <c r="E20" s="144">
        <v>233</v>
      </c>
      <c r="F20" s="144">
        <v>218</v>
      </c>
      <c r="G20" s="144">
        <v>167</v>
      </c>
      <c r="H20" s="144">
        <v>162</v>
      </c>
      <c r="I20" s="144">
        <v>87</v>
      </c>
      <c r="J20" s="144">
        <v>229</v>
      </c>
      <c r="K20" s="144">
        <v>289</v>
      </c>
      <c r="L20" s="342"/>
      <c r="M20" s="40"/>
    </row>
    <row r="21" spans="1:13" ht="27" customHeight="1">
      <c r="A21" s="23" t="s">
        <v>96</v>
      </c>
      <c r="B21" s="144">
        <v>207</v>
      </c>
      <c r="C21" s="144">
        <v>258</v>
      </c>
      <c r="D21" s="144">
        <v>61</v>
      </c>
      <c r="E21" s="144">
        <v>46</v>
      </c>
      <c r="F21" s="144">
        <v>51</v>
      </c>
      <c r="G21" s="144">
        <v>49</v>
      </c>
      <c r="H21" s="144">
        <v>40</v>
      </c>
      <c r="I21" s="144">
        <v>25</v>
      </c>
      <c r="J21" s="144">
        <v>63</v>
      </c>
      <c r="K21" s="144">
        <v>130</v>
      </c>
      <c r="L21" s="342"/>
      <c r="M21" s="40"/>
    </row>
    <row r="22" spans="1:13" ht="27" customHeight="1">
      <c r="A22" s="25" t="s">
        <v>97</v>
      </c>
      <c r="B22" s="144">
        <v>559</v>
      </c>
      <c r="C22" s="144">
        <v>446</v>
      </c>
      <c r="D22" s="144">
        <v>133</v>
      </c>
      <c r="E22" s="144">
        <v>150</v>
      </c>
      <c r="F22" s="144">
        <v>124</v>
      </c>
      <c r="G22" s="144">
        <v>152</v>
      </c>
      <c r="H22" s="144">
        <v>118</v>
      </c>
      <c r="I22" s="144">
        <v>67</v>
      </c>
      <c r="J22" s="144">
        <v>121</v>
      </c>
      <c r="K22" s="144">
        <v>140</v>
      </c>
      <c r="L22" s="342"/>
      <c r="M22" s="40"/>
    </row>
    <row r="23" spans="1:13" ht="32.25" customHeight="1">
      <c r="A23" s="25" t="s">
        <v>359</v>
      </c>
      <c r="B23" s="144">
        <v>1204</v>
      </c>
      <c r="C23" s="144">
        <v>1285</v>
      </c>
      <c r="D23" s="144">
        <v>251</v>
      </c>
      <c r="E23" s="144">
        <v>318</v>
      </c>
      <c r="F23" s="144">
        <v>322</v>
      </c>
      <c r="G23" s="144">
        <v>313</v>
      </c>
      <c r="H23" s="144">
        <v>225</v>
      </c>
      <c r="I23" s="144">
        <v>242</v>
      </c>
      <c r="J23" s="144">
        <v>403</v>
      </c>
      <c r="K23" s="144">
        <v>415</v>
      </c>
      <c r="L23" s="342"/>
      <c r="M23" s="40"/>
    </row>
    <row r="24" spans="1:13" ht="27" customHeight="1">
      <c r="A24" s="25" t="s">
        <v>360</v>
      </c>
      <c r="B24" s="144">
        <v>251</v>
      </c>
      <c r="C24" s="144">
        <v>250</v>
      </c>
      <c r="D24" s="144">
        <v>60</v>
      </c>
      <c r="E24" s="144">
        <v>75</v>
      </c>
      <c r="F24" s="144">
        <v>59</v>
      </c>
      <c r="G24" s="144">
        <v>57</v>
      </c>
      <c r="H24" s="144">
        <v>57</v>
      </c>
      <c r="I24" s="144">
        <v>44</v>
      </c>
      <c r="J24" s="144">
        <v>71</v>
      </c>
      <c r="K24" s="144">
        <v>78</v>
      </c>
      <c r="L24" s="342"/>
      <c r="M24" s="40"/>
    </row>
    <row r="25" spans="1:13" ht="27" customHeight="1">
      <c r="A25" s="82" t="s">
        <v>361</v>
      </c>
      <c r="B25" s="259">
        <v>59</v>
      </c>
      <c r="C25" s="259">
        <v>137</v>
      </c>
      <c r="D25" s="259">
        <v>15</v>
      </c>
      <c r="E25" s="259">
        <v>15</v>
      </c>
      <c r="F25" s="259">
        <v>16</v>
      </c>
      <c r="G25" s="259">
        <v>13</v>
      </c>
      <c r="H25" s="259">
        <v>1</v>
      </c>
      <c r="I25" s="259">
        <v>15</v>
      </c>
      <c r="J25" s="259">
        <v>53</v>
      </c>
      <c r="K25" s="259">
        <v>68</v>
      </c>
      <c r="L25" s="342"/>
      <c r="M25" s="40"/>
    </row>
    <row r="26" spans="1:13" s="260" customFormat="1" ht="18" customHeight="1">
      <c r="A26" s="340" t="s">
        <v>402</v>
      </c>
      <c r="B26" s="340"/>
      <c r="C26" s="340"/>
      <c r="D26" s="340"/>
      <c r="E26" s="340"/>
      <c r="F26" s="340"/>
      <c r="G26" s="340"/>
      <c r="H26" s="340"/>
      <c r="I26" s="340"/>
      <c r="J26" s="340"/>
      <c r="K26" s="340"/>
      <c r="L26" s="342"/>
      <c r="M26" s="40"/>
    </row>
    <row r="27" spans="1:12" ht="12.75">
      <c r="A27" s="36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2.75">
      <c r="A28" s="36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3"/>
    </row>
    <row r="29" spans="1:12" ht="12.75">
      <c r="A29" s="36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2.75">
      <c r="A30" s="36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2.75">
      <c r="A31" s="36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</sheetData>
  <sheetProtection/>
  <mergeCells count="19">
    <mergeCell ref="C3:C4"/>
    <mergeCell ref="A1:K1"/>
    <mergeCell ref="L1:L26"/>
    <mergeCell ref="A2:K2"/>
    <mergeCell ref="A3:A4"/>
    <mergeCell ref="B3:B4"/>
    <mergeCell ref="D3:G3"/>
    <mergeCell ref="H3:K3"/>
    <mergeCell ref="B12:B14"/>
    <mergeCell ref="I12:I14"/>
    <mergeCell ref="J12:J14"/>
    <mergeCell ref="K12:K14"/>
    <mergeCell ref="A26:K26"/>
    <mergeCell ref="D12:D14"/>
    <mergeCell ref="E12:E14"/>
    <mergeCell ref="F12:F14"/>
    <mergeCell ref="G12:G14"/>
    <mergeCell ref="H12:H14"/>
    <mergeCell ref="C12:C14"/>
  </mergeCells>
  <printOptions horizontalCentered="1"/>
  <pageMargins left="0.25" right="0.25" top="0.5" bottom="0.5" header="0" footer="0"/>
  <pageSetup fitToHeight="1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"/>
  <sheetViews>
    <sheetView zoomScalePageLayoutView="0" workbookViewId="0" topLeftCell="A16">
      <selection activeCell="K23" sqref="K23"/>
    </sheetView>
  </sheetViews>
  <sheetFormatPr defaultColWidth="8.8515625" defaultRowHeight="12.75"/>
  <cols>
    <col min="1" max="1" width="33.28125" style="3" customWidth="1"/>
    <col min="2" max="3" width="12.421875" style="3" customWidth="1"/>
    <col min="4" max="7" width="12.421875" style="8" customWidth="1"/>
    <col min="8" max="11" width="12.421875" style="3" customWidth="1"/>
    <col min="12" max="12" width="4.57421875" style="3" customWidth="1"/>
    <col min="13" max="19" width="7.7109375" style="3" bestFit="1" customWidth="1"/>
    <col min="20" max="16384" width="8.8515625" style="3" customWidth="1"/>
  </cols>
  <sheetData>
    <row r="1" spans="1:19" ht="18" customHeight="1">
      <c r="A1" s="339" t="s">
        <v>378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25">
        <v>12</v>
      </c>
      <c r="M1" s="190"/>
      <c r="N1" s="190"/>
      <c r="O1" s="190"/>
      <c r="P1" s="190"/>
      <c r="Q1" s="190"/>
      <c r="R1" s="190"/>
      <c r="S1" s="190"/>
    </row>
    <row r="2" spans="1:19" ht="18" customHeight="1">
      <c r="A2" s="327" t="s">
        <v>193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5"/>
      <c r="M2" s="190"/>
      <c r="N2" s="190"/>
      <c r="O2" s="190"/>
      <c r="P2" s="190"/>
      <c r="Q2" s="190"/>
      <c r="R2" s="190"/>
      <c r="S2" s="190"/>
    </row>
    <row r="3" spans="1:19" ht="34.5" customHeight="1">
      <c r="A3" s="329" t="s">
        <v>48</v>
      </c>
      <c r="B3" s="329" t="s">
        <v>295</v>
      </c>
      <c r="C3" s="329" t="s">
        <v>293</v>
      </c>
      <c r="D3" s="331" t="s">
        <v>295</v>
      </c>
      <c r="E3" s="332"/>
      <c r="F3" s="332"/>
      <c r="G3" s="333"/>
      <c r="H3" s="331" t="s">
        <v>293</v>
      </c>
      <c r="I3" s="332"/>
      <c r="J3" s="332"/>
      <c r="K3" s="333"/>
      <c r="L3" s="325"/>
      <c r="M3" s="190"/>
      <c r="N3" s="190"/>
      <c r="O3" s="190"/>
      <c r="P3" s="190"/>
      <c r="Q3" s="190"/>
      <c r="R3" s="190"/>
      <c r="S3" s="190"/>
    </row>
    <row r="4" spans="1:26" ht="34.5" customHeight="1">
      <c r="A4" s="330"/>
      <c r="B4" s="330"/>
      <c r="C4" s="330"/>
      <c r="D4" s="7" t="s">
        <v>298</v>
      </c>
      <c r="E4" s="7" t="s">
        <v>313</v>
      </c>
      <c r="F4" s="7" t="s">
        <v>314</v>
      </c>
      <c r="G4" s="7" t="s">
        <v>315</v>
      </c>
      <c r="H4" s="7" t="s">
        <v>298</v>
      </c>
      <c r="I4" s="7" t="s">
        <v>313</v>
      </c>
      <c r="J4" s="7" t="s">
        <v>314</v>
      </c>
      <c r="K4" s="7" t="s">
        <v>315</v>
      </c>
      <c r="L4" s="325"/>
      <c r="M4" s="190"/>
      <c r="N4" s="190"/>
      <c r="O4" s="190"/>
      <c r="P4" s="190"/>
      <c r="Q4" s="190"/>
      <c r="R4" s="190"/>
      <c r="S4" s="190"/>
      <c r="T4" s="40"/>
      <c r="U4" s="40"/>
      <c r="V4" s="40"/>
      <c r="W4" s="40"/>
      <c r="X4" s="40"/>
      <c r="Y4" s="40"/>
      <c r="Z4" s="40"/>
    </row>
    <row r="5" spans="1:26" ht="21.75" customHeight="1">
      <c r="A5" s="83" t="s">
        <v>68</v>
      </c>
      <c r="B5" s="137">
        <v>52020</v>
      </c>
      <c r="C5" s="137">
        <v>47921</v>
      </c>
      <c r="D5" s="137">
        <v>12494</v>
      </c>
      <c r="E5" s="137">
        <v>13891</v>
      </c>
      <c r="F5" s="137">
        <v>13037</v>
      </c>
      <c r="G5" s="137">
        <v>12598</v>
      </c>
      <c r="H5" s="122">
        <v>11993</v>
      </c>
      <c r="I5" s="122">
        <v>7588</v>
      </c>
      <c r="J5" s="122">
        <v>14226</v>
      </c>
      <c r="K5" s="122">
        <v>14114</v>
      </c>
      <c r="L5" s="325"/>
      <c r="M5" s="217"/>
      <c r="N5" s="190"/>
      <c r="O5" s="190"/>
      <c r="P5" s="190"/>
      <c r="Q5" s="190"/>
      <c r="R5" s="40"/>
      <c r="S5" s="40"/>
      <c r="T5" s="40"/>
      <c r="U5" s="40"/>
      <c r="V5" s="40"/>
      <c r="W5" s="40"/>
      <c r="X5" s="40"/>
      <c r="Y5" s="40"/>
      <c r="Z5" s="40"/>
    </row>
    <row r="6" spans="1:29" ht="21.75" customHeight="1">
      <c r="A6" s="21" t="s">
        <v>27</v>
      </c>
      <c r="B6" s="120">
        <v>18842</v>
      </c>
      <c r="C6" s="120">
        <v>19110</v>
      </c>
      <c r="D6" s="120">
        <v>5039</v>
      </c>
      <c r="E6" s="120">
        <v>4772</v>
      </c>
      <c r="F6" s="120">
        <v>4507</v>
      </c>
      <c r="G6" s="120">
        <v>4524</v>
      </c>
      <c r="H6" s="120">
        <v>4830</v>
      </c>
      <c r="I6" s="120">
        <v>3804</v>
      </c>
      <c r="J6" s="120">
        <v>4905</v>
      </c>
      <c r="K6" s="120">
        <v>5571</v>
      </c>
      <c r="L6" s="325"/>
      <c r="M6" s="217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</row>
    <row r="7" spans="1:19" ht="21.75" customHeight="1">
      <c r="A7" s="22" t="s">
        <v>74</v>
      </c>
      <c r="B7" s="119"/>
      <c r="C7" s="119"/>
      <c r="D7" s="119"/>
      <c r="E7" s="119"/>
      <c r="F7" s="119"/>
      <c r="G7" s="119"/>
      <c r="H7" s="119"/>
      <c r="I7" s="119"/>
      <c r="J7" s="119"/>
      <c r="K7" s="139"/>
      <c r="L7" s="325"/>
      <c r="M7" s="217"/>
      <c r="N7" s="190"/>
      <c r="O7" s="190"/>
      <c r="P7" s="190"/>
      <c r="Q7" s="190"/>
      <c r="R7" s="40"/>
      <c r="S7" s="40"/>
    </row>
    <row r="8" spans="1:19" ht="21.75" customHeight="1">
      <c r="A8" s="53" t="s">
        <v>87</v>
      </c>
      <c r="B8" s="138"/>
      <c r="C8" s="138"/>
      <c r="D8" s="138"/>
      <c r="E8" s="138"/>
      <c r="F8" s="138"/>
      <c r="G8" s="138"/>
      <c r="H8" s="138"/>
      <c r="I8" s="138"/>
      <c r="J8" s="138"/>
      <c r="K8" s="139"/>
      <c r="L8" s="325"/>
      <c r="M8" s="217"/>
      <c r="N8" s="190"/>
      <c r="O8" s="190"/>
      <c r="P8" s="190"/>
      <c r="Q8" s="190"/>
      <c r="R8" s="40"/>
      <c r="S8" s="40"/>
    </row>
    <row r="9" spans="1:19" ht="21.75" customHeight="1">
      <c r="A9" s="53" t="s">
        <v>50</v>
      </c>
      <c r="B9" s="139">
        <v>405</v>
      </c>
      <c r="C9" s="139">
        <v>368</v>
      </c>
      <c r="D9" s="139">
        <v>105</v>
      </c>
      <c r="E9" s="139">
        <v>104</v>
      </c>
      <c r="F9" s="139">
        <v>103</v>
      </c>
      <c r="G9" s="139">
        <v>93</v>
      </c>
      <c r="H9" s="139">
        <v>102</v>
      </c>
      <c r="I9" s="139">
        <v>78</v>
      </c>
      <c r="J9" s="139">
        <v>81</v>
      </c>
      <c r="K9" s="139">
        <v>107</v>
      </c>
      <c r="L9" s="325"/>
      <c r="M9" s="217"/>
      <c r="N9" s="190"/>
      <c r="O9" s="190"/>
      <c r="P9" s="190"/>
      <c r="Q9" s="190"/>
      <c r="R9" s="40"/>
      <c r="S9" s="40"/>
    </row>
    <row r="10" spans="1:19" ht="21.75" customHeight="1">
      <c r="A10" s="53" t="s">
        <v>325</v>
      </c>
      <c r="B10" s="139">
        <v>6807</v>
      </c>
      <c r="C10" s="139">
        <v>7268</v>
      </c>
      <c r="D10" s="139">
        <v>1765</v>
      </c>
      <c r="E10" s="139">
        <v>1725</v>
      </c>
      <c r="F10" s="139">
        <v>1699</v>
      </c>
      <c r="G10" s="139">
        <v>1618</v>
      </c>
      <c r="H10" s="139">
        <v>1809</v>
      </c>
      <c r="I10" s="139">
        <v>1606</v>
      </c>
      <c r="J10" s="139">
        <v>1668</v>
      </c>
      <c r="K10" s="139">
        <v>2185</v>
      </c>
      <c r="L10" s="325"/>
      <c r="M10" s="217"/>
      <c r="N10" s="190"/>
      <c r="O10" s="190"/>
      <c r="P10" s="190"/>
      <c r="Q10" s="190"/>
      <c r="R10" s="40"/>
      <c r="S10" s="40"/>
    </row>
    <row r="11" spans="1:20" ht="21.75" customHeight="1">
      <c r="A11" s="53" t="s">
        <v>84</v>
      </c>
      <c r="B11" s="140"/>
      <c r="C11" s="140"/>
      <c r="D11" s="139"/>
      <c r="E11" s="139"/>
      <c r="F11" s="139"/>
      <c r="G11" s="139"/>
      <c r="H11" s="139"/>
      <c r="I11" s="139"/>
      <c r="J11" s="139"/>
      <c r="K11" s="139"/>
      <c r="L11" s="325"/>
      <c r="M11" s="217"/>
      <c r="N11" s="190"/>
      <c r="O11" s="190"/>
      <c r="P11" s="190"/>
      <c r="Q11" s="190"/>
      <c r="R11" s="40"/>
      <c r="S11" s="40"/>
      <c r="T11" s="73"/>
    </row>
    <row r="12" spans="1:20" ht="21.75" customHeight="1">
      <c r="A12" s="53" t="s">
        <v>51</v>
      </c>
      <c r="B12" s="139">
        <v>59932</v>
      </c>
      <c r="C12" s="139">
        <v>51677</v>
      </c>
      <c r="D12" s="139">
        <v>17178</v>
      </c>
      <c r="E12" s="139">
        <v>15055</v>
      </c>
      <c r="F12" s="139">
        <v>13817</v>
      </c>
      <c r="G12" s="139">
        <v>13882</v>
      </c>
      <c r="H12" s="139">
        <v>15645</v>
      </c>
      <c r="I12" s="139">
        <v>8757</v>
      </c>
      <c r="J12" s="139">
        <v>14317</v>
      </c>
      <c r="K12" s="139">
        <v>12958</v>
      </c>
      <c r="L12" s="325"/>
      <c r="M12" s="217"/>
      <c r="N12" s="190"/>
      <c r="O12" s="190"/>
      <c r="P12" s="190"/>
      <c r="Q12" s="190"/>
      <c r="R12" s="40"/>
      <c r="S12" s="40"/>
      <c r="T12" s="73"/>
    </row>
    <row r="13" spans="1:19" ht="21.75" customHeight="1">
      <c r="A13" s="53" t="s">
        <v>325</v>
      </c>
      <c r="B13" s="139">
        <v>9806</v>
      </c>
      <c r="C13" s="139">
        <v>9304</v>
      </c>
      <c r="D13" s="139">
        <v>2698</v>
      </c>
      <c r="E13" s="139">
        <v>2512</v>
      </c>
      <c r="F13" s="139">
        <v>2276</v>
      </c>
      <c r="G13" s="139">
        <v>2320</v>
      </c>
      <c r="H13" s="139">
        <v>2554</v>
      </c>
      <c r="I13" s="139">
        <v>1602</v>
      </c>
      <c r="J13" s="139">
        <v>2649</v>
      </c>
      <c r="K13" s="139">
        <v>2499</v>
      </c>
      <c r="L13" s="325"/>
      <c r="M13" s="217"/>
      <c r="N13" s="190"/>
      <c r="O13" s="190"/>
      <c r="P13" s="190"/>
      <c r="Q13" s="190"/>
      <c r="R13" s="40"/>
      <c r="S13" s="40"/>
    </row>
    <row r="14" spans="1:19" ht="21.75" customHeight="1">
      <c r="A14" s="53" t="s">
        <v>86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325"/>
      <c r="M14" s="217"/>
      <c r="N14" s="190"/>
      <c r="O14" s="190"/>
      <c r="P14" s="190"/>
      <c r="Q14" s="190"/>
      <c r="R14" s="40"/>
      <c r="S14" s="40"/>
    </row>
    <row r="15" spans="1:19" ht="21.75" customHeight="1">
      <c r="A15" s="53" t="s">
        <v>296</v>
      </c>
      <c r="B15" s="139">
        <v>7739</v>
      </c>
      <c r="C15" s="139">
        <v>10827</v>
      </c>
      <c r="D15" s="139">
        <v>2119</v>
      </c>
      <c r="E15" s="139">
        <v>1621</v>
      </c>
      <c r="F15" s="139">
        <v>1774</v>
      </c>
      <c r="G15" s="139">
        <v>2225</v>
      </c>
      <c r="H15" s="139">
        <v>2056</v>
      </c>
      <c r="I15" s="139">
        <v>2926</v>
      </c>
      <c r="J15" s="139">
        <v>1833</v>
      </c>
      <c r="K15" s="139">
        <v>4012</v>
      </c>
      <c r="L15" s="325"/>
      <c r="M15" s="217"/>
      <c r="N15" s="190"/>
      <c r="O15" s="190"/>
      <c r="P15" s="190"/>
      <c r="Q15" s="190"/>
      <c r="R15" s="40"/>
      <c r="S15" s="40"/>
    </row>
    <row r="16" spans="1:19" ht="21.75" customHeight="1">
      <c r="A16" s="53" t="s">
        <v>325</v>
      </c>
      <c r="B16" s="139">
        <v>787</v>
      </c>
      <c r="C16" s="139">
        <v>1290</v>
      </c>
      <c r="D16" s="139">
        <v>214</v>
      </c>
      <c r="E16" s="139">
        <v>171</v>
      </c>
      <c r="F16" s="139">
        <v>174</v>
      </c>
      <c r="G16" s="139">
        <v>228</v>
      </c>
      <c r="H16" s="139">
        <v>224</v>
      </c>
      <c r="I16" s="139">
        <v>348</v>
      </c>
      <c r="J16" s="139">
        <v>224</v>
      </c>
      <c r="K16" s="139">
        <v>494</v>
      </c>
      <c r="L16" s="325"/>
      <c r="M16" s="217"/>
      <c r="N16" s="190"/>
      <c r="O16" s="190"/>
      <c r="P16" s="190"/>
      <c r="Q16" s="190"/>
      <c r="R16" s="40"/>
      <c r="S16" s="40"/>
    </row>
    <row r="17" spans="1:19" ht="21.75" customHeight="1">
      <c r="A17" s="21" t="s">
        <v>31</v>
      </c>
      <c r="B17" s="120">
        <v>121</v>
      </c>
      <c r="C17" s="120">
        <v>188</v>
      </c>
      <c r="D17" s="120">
        <v>17</v>
      </c>
      <c r="E17" s="120">
        <v>23</v>
      </c>
      <c r="F17" s="120">
        <v>40</v>
      </c>
      <c r="G17" s="120">
        <v>41</v>
      </c>
      <c r="H17" s="120">
        <v>33</v>
      </c>
      <c r="I17" s="120">
        <v>45</v>
      </c>
      <c r="J17" s="120">
        <v>50</v>
      </c>
      <c r="K17" s="120">
        <v>60</v>
      </c>
      <c r="L17" s="325"/>
      <c r="M17" s="217"/>
      <c r="N17" s="190"/>
      <c r="O17" s="190"/>
      <c r="P17" s="190"/>
      <c r="Q17" s="190"/>
      <c r="R17" s="40"/>
      <c r="S17" s="40"/>
    </row>
    <row r="18" spans="1:19" ht="21.75" customHeight="1">
      <c r="A18" s="21" t="s">
        <v>52</v>
      </c>
      <c r="B18" s="120">
        <v>328</v>
      </c>
      <c r="C18" s="120">
        <v>740</v>
      </c>
      <c r="D18" s="120">
        <v>36</v>
      </c>
      <c r="E18" s="120">
        <v>49</v>
      </c>
      <c r="F18" s="120">
        <v>39</v>
      </c>
      <c r="G18" s="120">
        <v>204</v>
      </c>
      <c r="H18" s="120">
        <v>217</v>
      </c>
      <c r="I18" s="120">
        <v>123</v>
      </c>
      <c r="J18" s="120">
        <v>224</v>
      </c>
      <c r="K18" s="120">
        <v>176</v>
      </c>
      <c r="L18" s="325"/>
      <c r="M18" s="217"/>
      <c r="N18" s="190"/>
      <c r="O18" s="190"/>
      <c r="P18" s="190"/>
      <c r="Q18" s="190"/>
      <c r="R18" s="40"/>
      <c r="S18" s="40"/>
    </row>
    <row r="19" spans="1:19" ht="21.75" customHeight="1">
      <c r="A19" s="22" t="s">
        <v>74</v>
      </c>
      <c r="B19" s="119"/>
      <c r="C19" s="119"/>
      <c r="D19" s="122"/>
      <c r="E19" s="122"/>
      <c r="F19" s="122"/>
      <c r="G19" s="122"/>
      <c r="H19" s="120"/>
      <c r="I19" s="120"/>
      <c r="J19" s="120"/>
      <c r="K19" s="120"/>
      <c r="L19" s="325"/>
      <c r="M19" s="217"/>
      <c r="N19" s="190"/>
      <c r="O19" s="190"/>
      <c r="P19" s="190"/>
      <c r="Q19" s="190"/>
      <c r="R19" s="40"/>
      <c r="S19" s="40"/>
    </row>
    <row r="20" spans="1:19" ht="21.75" customHeight="1">
      <c r="A20" s="23" t="s">
        <v>88</v>
      </c>
      <c r="B20" s="141"/>
      <c r="C20" s="141"/>
      <c r="D20" s="122"/>
      <c r="E20" s="122"/>
      <c r="F20" s="122"/>
      <c r="G20" s="122"/>
      <c r="H20" s="226"/>
      <c r="I20" s="226"/>
      <c r="J20" s="226"/>
      <c r="K20" s="226"/>
      <c r="L20" s="325"/>
      <c r="M20" s="217"/>
      <c r="N20" s="190"/>
      <c r="O20" s="190"/>
      <c r="P20" s="190"/>
      <c r="Q20" s="190"/>
      <c r="R20" s="40"/>
      <c r="S20" s="40"/>
    </row>
    <row r="21" spans="1:19" ht="21.75" customHeight="1">
      <c r="A21" s="23" t="s">
        <v>51</v>
      </c>
      <c r="B21" s="139">
        <v>67</v>
      </c>
      <c r="C21" s="139">
        <v>25</v>
      </c>
      <c r="D21" s="139">
        <v>17</v>
      </c>
      <c r="E21" s="139">
        <v>16</v>
      </c>
      <c r="F21" s="139">
        <v>15</v>
      </c>
      <c r="G21" s="139">
        <v>19</v>
      </c>
      <c r="H21" s="139">
        <v>13</v>
      </c>
      <c r="I21" s="139">
        <v>2</v>
      </c>
      <c r="J21" s="139">
        <v>3</v>
      </c>
      <c r="K21" s="139">
        <v>7</v>
      </c>
      <c r="L21" s="325"/>
      <c r="M21" s="217"/>
      <c r="N21" s="190"/>
      <c r="O21" s="190"/>
      <c r="P21" s="190"/>
      <c r="Q21" s="190"/>
      <c r="R21" s="40"/>
      <c r="S21" s="40"/>
    </row>
    <row r="22" spans="1:19" ht="21.75" customHeight="1">
      <c r="A22" s="23" t="s">
        <v>325</v>
      </c>
      <c r="B22" s="139">
        <v>30</v>
      </c>
      <c r="C22" s="139">
        <v>11</v>
      </c>
      <c r="D22" s="139">
        <v>8</v>
      </c>
      <c r="E22" s="139">
        <v>7</v>
      </c>
      <c r="F22" s="139">
        <v>7</v>
      </c>
      <c r="G22" s="139">
        <v>8</v>
      </c>
      <c r="H22" s="139">
        <v>6</v>
      </c>
      <c r="I22" s="139">
        <v>0.7</v>
      </c>
      <c r="J22" s="139">
        <v>1</v>
      </c>
      <c r="K22" s="139">
        <v>3.3</v>
      </c>
      <c r="L22" s="325"/>
      <c r="M22" s="217"/>
      <c r="N22" s="190"/>
      <c r="O22" s="190"/>
      <c r="P22" s="190"/>
      <c r="Q22" s="190"/>
      <c r="R22" s="40"/>
      <c r="S22" s="40"/>
    </row>
    <row r="23" spans="1:19" s="222" customFormat="1" ht="30.75" customHeight="1">
      <c r="A23" s="77" t="s">
        <v>328</v>
      </c>
      <c r="B23" s="197">
        <v>1</v>
      </c>
      <c r="C23" s="197" t="s">
        <v>405</v>
      </c>
      <c r="D23" s="177">
        <v>0</v>
      </c>
      <c r="E23" s="177">
        <v>0</v>
      </c>
      <c r="F23" s="197">
        <v>1</v>
      </c>
      <c r="G23" s="177">
        <v>0</v>
      </c>
      <c r="H23" s="177">
        <v>0</v>
      </c>
      <c r="I23" s="177">
        <v>0</v>
      </c>
      <c r="J23" s="177">
        <v>0</v>
      </c>
      <c r="K23" s="177">
        <v>0</v>
      </c>
      <c r="L23" s="325"/>
      <c r="M23" s="217"/>
      <c r="N23" s="310"/>
      <c r="O23" s="310"/>
      <c r="P23" s="310"/>
      <c r="Q23" s="310"/>
      <c r="R23" s="311"/>
      <c r="S23" s="311"/>
    </row>
    <row r="24" spans="1:19" s="61" customFormat="1" ht="28.5" customHeight="1">
      <c r="A24" s="77" t="s">
        <v>329</v>
      </c>
      <c r="B24" s="120">
        <v>195</v>
      </c>
      <c r="C24" s="120">
        <v>222</v>
      </c>
      <c r="D24" s="120">
        <v>32</v>
      </c>
      <c r="E24" s="120">
        <v>67</v>
      </c>
      <c r="F24" s="120">
        <v>43</v>
      </c>
      <c r="G24" s="120">
        <v>53</v>
      </c>
      <c r="H24" s="120">
        <v>48</v>
      </c>
      <c r="I24" s="120">
        <v>64</v>
      </c>
      <c r="J24" s="120">
        <v>49</v>
      </c>
      <c r="K24" s="120">
        <v>61</v>
      </c>
      <c r="L24" s="325"/>
      <c r="M24" s="217"/>
      <c r="N24" s="190"/>
      <c r="O24" s="190"/>
      <c r="P24" s="190"/>
      <c r="Q24" s="190"/>
      <c r="R24" s="40"/>
      <c r="S24" s="40"/>
    </row>
    <row r="25" spans="1:19" ht="21.75" customHeight="1">
      <c r="A25" s="82" t="s">
        <v>253</v>
      </c>
      <c r="B25" s="142">
        <v>1141</v>
      </c>
      <c r="C25" s="142">
        <v>1093</v>
      </c>
      <c r="D25" s="142">
        <v>242</v>
      </c>
      <c r="E25" s="142">
        <v>275</v>
      </c>
      <c r="F25" s="142">
        <v>313</v>
      </c>
      <c r="G25" s="142">
        <v>311</v>
      </c>
      <c r="H25" s="142">
        <v>217</v>
      </c>
      <c r="I25" s="142">
        <v>280</v>
      </c>
      <c r="J25" s="142">
        <v>320</v>
      </c>
      <c r="K25" s="142">
        <v>276</v>
      </c>
      <c r="L25" s="325"/>
      <c r="M25" s="217"/>
      <c r="N25" s="190"/>
      <c r="O25" s="190"/>
      <c r="P25" s="190"/>
      <c r="Q25" s="190"/>
      <c r="R25" s="40"/>
      <c r="S25" s="40"/>
    </row>
    <row r="26" spans="1:19" ht="18" customHeight="1">
      <c r="A26" s="10" t="s">
        <v>404</v>
      </c>
      <c r="L26" s="325"/>
      <c r="M26" s="217"/>
      <c r="N26" s="190"/>
      <c r="O26" s="190"/>
      <c r="P26" s="190"/>
      <c r="Q26" s="190"/>
      <c r="R26" s="190"/>
      <c r="S26" s="40"/>
    </row>
    <row r="27" spans="1:11" ht="12.75">
      <c r="A27" s="193"/>
      <c r="B27" s="209"/>
      <c r="C27" s="209"/>
      <c r="D27" s="209"/>
      <c r="E27" s="209"/>
      <c r="F27" s="209"/>
      <c r="G27" s="209"/>
      <c r="H27" s="209"/>
      <c r="I27" s="209"/>
      <c r="J27" s="209"/>
      <c r="K27" s="209"/>
    </row>
    <row r="28" spans="2:11" ht="12.75">
      <c r="B28" s="40"/>
      <c r="C28" s="40"/>
      <c r="D28" s="40"/>
      <c r="E28" s="40"/>
      <c r="F28" s="40"/>
      <c r="G28" s="40"/>
      <c r="H28" s="40"/>
      <c r="I28" s="40"/>
      <c r="J28" s="40"/>
      <c r="K28" s="40"/>
    </row>
    <row r="29" spans="2:11" ht="12.75">
      <c r="B29" s="40"/>
      <c r="C29" s="40"/>
      <c r="D29" s="40"/>
      <c r="E29" s="40"/>
      <c r="F29" s="40"/>
      <c r="G29" s="40"/>
      <c r="H29" s="40"/>
      <c r="I29" s="40"/>
      <c r="J29" s="40"/>
      <c r="K29" s="40"/>
    </row>
  </sheetData>
  <sheetProtection/>
  <mergeCells count="8">
    <mergeCell ref="L1:L26"/>
    <mergeCell ref="A3:A4"/>
    <mergeCell ref="B3:B4"/>
    <mergeCell ref="D3:G3"/>
    <mergeCell ref="A2:K2"/>
    <mergeCell ref="H3:K3"/>
    <mergeCell ref="A1:K1"/>
    <mergeCell ref="C3:C4"/>
  </mergeCells>
  <printOptions horizontalCentered="1"/>
  <pageMargins left="0.25" right="0.25" top="0.5" bottom="0.5" header="0" footer="0"/>
  <pageSetup fitToHeight="1" fitToWidth="1"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34.28125" style="3" customWidth="1"/>
    <col min="2" max="11" width="12.00390625" style="3" customWidth="1"/>
    <col min="12" max="12" width="4.421875" style="3" customWidth="1"/>
    <col min="13" max="16384" width="9.140625" style="3" customWidth="1"/>
  </cols>
  <sheetData>
    <row r="1" spans="1:12" ht="18" customHeight="1">
      <c r="A1" s="339" t="s">
        <v>379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42">
        <v>13</v>
      </c>
    </row>
    <row r="2" spans="1:12" ht="18" customHeight="1">
      <c r="A2" s="327" t="s">
        <v>193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42"/>
    </row>
    <row r="3" spans="1:12" ht="34.5" customHeight="1">
      <c r="A3" s="329" t="s">
        <v>48</v>
      </c>
      <c r="B3" s="329" t="s">
        <v>295</v>
      </c>
      <c r="C3" s="329" t="s">
        <v>293</v>
      </c>
      <c r="D3" s="331" t="s">
        <v>295</v>
      </c>
      <c r="E3" s="332"/>
      <c r="F3" s="332"/>
      <c r="G3" s="333"/>
      <c r="H3" s="331" t="s">
        <v>293</v>
      </c>
      <c r="I3" s="332"/>
      <c r="J3" s="332"/>
      <c r="K3" s="333"/>
      <c r="L3" s="342"/>
    </row>
    <row r="4" spans="1:12" ht="34.5" customHeight="1">
      <c r="A4" s="330"/>
      <c r="B4" s="330"/>
      <c r="C4" s="330"/>
      <c r="D4" s="7" t="s">
        <v>298</v>
      </c>
      <c r="E4" s="7" t="s">
        <v>313</v>
      </c>
      <c r="F4" s="7" t="s">
        <v>314</v>
      </c>
      <c r="G4" s="7" t="s">
        <v>315</v>
      </c>
      <c r="H4" s="7" t="s">
        <v>298</v>
      </c>
      <c r="I4" s="7" t="s">
        <v>313</v>
      </c>
      <c r="J4" s="7" t="s">
        <v>314</v>
      </c>
      <c r="K4" s="7" t="s">
        <v>315</v>
      </c>
      <c r="L4" s="342"/>
    </row>
    <row r="5" spans="1:20" ht="27.75" customHeight="1">
      <c r="A5" s="77" t="s">
        <v>55</v>
      </c>
      <c r="B5" s="120">
        <v>8491</v>
      </c>
      <c r="C5" s="120">
        <v>7348</v>
      </c>
      <c r="D5" s="143">
        <v>1930</v>
      </c>
      <c r="E5" s="143">
        <v>2360</v>
      </c>
      <c r="F5" s="143">
        <v>2152</v>
      </c>
      <c r="G5" s="143">
        <v>2049</v>
      </c>
      <c r="H5" s="120">
        <v>1936</v>
      </c>
      <c r="I5" s="120">
        <v>841</v>
      </c>
      <c r="J5" s="120">
        <v>2385</v>
      </c>
      <c r="K5" s="120">
        <v>2186</v>
      </c>
      <c r="L5" s="342"/>
      <c r="M5" s="40"/>
      <c r="N5" s="40"/>
      <c r="O5" s="40"/>
      <c r="P5" s="40"/>
      <c r="Q5" s="40"/>
      <c r="R5" s="40"/>
      <c r="S5" s="40"/>
      <c r="T5" s="40"/>
    </row>
    <row r="6" spans="1:13" ht="27.75" customHeight="1">
      <c r="A6" s="22" t="s">
        <v>75</v>
      </c>
      <c r="B6" s="119"/>
      <c r="C6" s="119"/>
      <c r="D6" s="120"/>
      <c r="E6" s="120"/>
      <c r="F6" s="120"/>
      <c r="G6" s="120"/>
      <c r="H6" s="120"/>
      <c r="I6" s="120"/>
      <c r="J6" s="120"/>
      <c r="K6" s="120"/>
      <c r="L6" s="342"/>
      <c r="M6" s="40"/>
    </row>
    <row r="7" spans="1:13" ht="27.75" customHeight="1">
      <c r="A7" s="5" t="s">
        <v>103</v>
      </c>
      <c r="B7" s="144">
        <v>4034</v>
      </c>
      <c r="C7" s="144">
        <v>4179</v>
      </c>
      <c r="D7" s="144">
        <v>925</v>
      </c>
      <c r="E7" s="144">
        <v>1090</v>
      </c>
      <c r="F7" s="144">
        <v>1061</v>
      </c>
      <c r="G7" s="144">
        <v>958</v>
      </c>
      <c r="H7" s="144">
        <v>1013</v>
      </c>
      <c r="I7" s="144">
        <v>560</v>
      </c>
      <c r="J7" s="144">
        <v>1288</v>
      </c>
      <c r="K7" s="144">
        <v>1318</v>
      </c>
      <c r="L7" s="342"/>
      <c r="M7" s="40"/>
    </row>
    <row r="8" spans="1:13" ht="27.75" customHeight="1">
      <c r="A8" s="5" t="s">
        <v>104</v>
      </c>
      <c r="B8" s="144">
        <v>3443</v>
      </c>
      <c r="C8" s="144">
        <v>1958</v>
      </c>
      <c r="D8" s="144">
        <v>806</v>
      </c>
      <c r="E8" s="144">
        <v>992</v>
      </c>
      <c r="F8" s="144">
        <v>821</v>
      </c>
      <c r="G8" s="144">
        <v>824</v>
      </c>
      <c r="H8" s="144">
        <v>745</v>
      </c>
      <c r="I8" s="144">
        <v>53</v>
      </c>
      <c r="J8" s="144">
        <v>688</v>
      </c>
      <c r="K8" s="144">
        <v>472</v>
      </c>
      <c r="L8" s="342"/>
      <c r="M8" s="40"/>
    </row>
    <row r="9" spans="1:13" ht="27.75" customHeight="1">
      <c r="A9" s="23" t="s">
        <v>105</v>
      </c>
      <c r="B9" s="144">
        <v>134</v>
      </c>
      <c r="C9" s="144">
        <v>84</v>
      </c>
      <c r="D9" s="144">
        <v>10</v>
      </c>
      <c r="E9" s="144">
        <v>62</v>
      </c>
      <c r="F9" s="144">
        <v>27</v>
      </c>
      <c r="G9" s="144">
        <v>35</v>
      </c>
      <c r="H9" s="144">
        <v>7</v>
      </c>
      <c r="I9" s="144">
        <v>16</v>
      </c>
      <c r="J9" s="144">
        <v>52</v>
      </c>
      <c r="K9" s="144">
        <v>9</v>
      </c>
      <c r="L9" s="342"/>
      <c r="M9" s="40"/>
    </row>
    <row r="10" spans="1:13" ht="27.75" customHeight="1">
      <c r="A10" s="21" t="s">
        <v>56</v>
      </c>
      <c r="B10" s="120">
        <v>171</v>
      </c>
      <c r="C10" s="120">
        <v>384</v>
      </c>
      <c r="D10" s="120">
        <v>33</v>
      </c>
      <c r="E10" s="120">
        <v>50</v>
      </c>
      <c r="F10" s="120">
        <v>35</v>
      </c>
      <c r="G10" s="120">
        <v>53</v>
      </c>
      <c r="H10" s="120">
        <v>25</v>
      </c>
      <c r="I10" s="120">
        <v>35</v>
      </c>
      <c r="J10" s="120">
        <v>134</v>
      </c>
      <c r="K10" s="120">
        <v>190</v>
      </c>
      <c r="L10" s="342"/>
      <c r="M10" s="40"/>
    </row>
    <row r="11" spans="1:13" ht="27.75" customHeight="1">
      <c r="A11" s="21" t="s">
        <v>26</v>
      </c>
      <c r="B11" s="120">
        <v>22731</v>
      </c>
      <c r="C11" s="120">
        <v>18836</v>
      </c>
      <c r="D11" s="120">
        <v>5165</v>
      </c>
      <c r="E11" s="120">
        <v>6295</v>
      </c>
      <c r="F11" s="120">
        <v>5908</v>
      </c>
      <c r="G11" s="120">
        <v>5363</v>
      </c>
      <c r="H11" s="120">
        <v>4687</v>
      </c>
      <c r="I11" s="120">
        <v>2396</v>
      </c>
      <c r="J11" s="120">
        <v>6159</v>
      </c>
      <c r="K11" s="120">
        <v>5594</v>
      </c>
      <c r="L11" s="342"/>
      <c r="M11" s="40"/>
    </row>
    <row r="12" spans="1:13" ht="27.75" customHeight="1">
      <c r="A12" s="22" t="s">
        <v>74</v>
      </c>
      <c r="B12" s="119"/>
      <c r="C12" s="119"/>
      <c r="D12" s="120"/>
      <c r="E12" s="120"/>
      <c r="F12" s="120"/>
      <c r="G12" s="120"/>
      <c r="H12" s="120"/>
      <c r="I12" s="120"/>
      <c r="J12" s="120"/>
      <c r="K12" s="120"/>
      <c r="L12" s="342"/>
      <c r="M12" s="40"/>
    </row>
    <row r="13" spans="1:13" ht="27.75" customHeight="1">
      <c r="A13" s="25" t="s">
        <v>327</v>
      </c>
      <c r="B13" s="144">
        <v>18740</v>
      </c>
      <c r="C13" s="144">
        <v>15090</v>
      </c>
      <c r="D13" s="144">
        <v>4223</v>
      </c>
      <c r="E13" s="144">
        <v>5226</v>
      </c>
      <c r="F13" s="144">
        <v>4924</v>
      </c>
      <c r="G13" s="144">
        <v>4367</v>
      </c>
      <c r="H13" s="144">
        <v>3916</v>
      </c>
      <c r="I13" s="144">
        <v>1806</v>
      </c>
      <c r="J13" s="144">
        <v>5033</v>
      </c>
      <c r="K13" s="144">
        <v>4335</v>
      </c>
      <c r="L13" s="342"/>
      <c r="M13" s="40"/>
    </row>
    <row r="14" spans="1:13" ht="27.75" customHeight="1">
      <c r="A14" s="23" t="s">
        <v>89</v>
      </c>
      <c r="B14" s="144">
        <v>299</v>
      </c>
      <c r="C14" s="144">
        <v>185</v>
      </c>
      <c r="D14" s="144">
        <v>86</v>
      </c>
      <c r="E14" s="144">
        <v>98</v>
      </c>
      <c r="F14" s="144">
        <v>58</v>
      </c>
      <c r="G14" s="144">
        <v>57</v>
      </c>
      <c r="H14" s="144">
        <v>35</v>
      </c>
      <c r="I14" s="144">
        <v>7</v>
      </c>
      <c r="J14" s="144">
        <v>65</v>
      </c>
      <c r="K14" s="144">
        <v>78</v>
      </c>
      <c r="L14" s="342"/>
      <c r="M14" s="40"/>
    </row>
    <row r="15" spans="1:13" ht="27.75" customHeight="1">
      <c r="A15" s="25" t="s">
        <v>330</v>
      </c>
      <c r="B15" s="144">
        <v>339</v>
      </c>
      <c r="C15" s="144">
        <v>317</v>
      </c>
      <c r="D15" s="144">
        <v>73</v>
      </c>
      <c r="E15" s="144">
        <v>98</v>
      </c>
      <c r="F15" s="144">
        <v>79</v>
      </c>
      <c r="G15" s="144">
        <v>89</v>
      </c>
      <c r="H15" s="144">
        <v>73</v>
      </c>
      <c r="I15" s="144">
        <v>58</v>
      </c>
      <c r="J15" s="144">
        <v>89</v>
      </c>
      <c r="K15" s="144">
        <v>97</v>
      </c>
      <c r="L15" s="342"/>
      <c r="M15" s="40"/>
    </row>
    <row r="16" spans="1:13" ht="27.75" customHeight="1">
      <c r="A16" s="23" t="s">
        <v>90</v>
      </c>
      <c r="B16" s="144">
        <v>797</v>
      </c>
      <c r="C16" s="144">
        <v>747</v>
      </c>
      <c r="D16" s="144">
        <v>194</v>
      </c>
      <c r="E16" s="144">
        <v>226</v>
      </c>
      <c r="F16" s="144">
        <v>212</v>
      </c>
      <c r="G16" s="144">
        <v>165</v>
      </c>
      <c r="H16" s="144">
        <v>159</v>
      </c>
      <c r="I16" s="144">
        <v>85</v>
      </c>
      <c r="J16" s="144">
        <v>223</v>
      </c>
      <c r="K16" s="144">
        <v>280</v>
      </c>
      <c r="L16" s="342"/>
      <c r="M16" s="40"/>
    </row>
    <row r="17" spans="1:13" ht="27.75" customHeight="1">
      <c r="A17" s="23" t="s">
        <v>91</v>
      </c>
      <c r="B17" s="144">
        <v>119</v>
      </c>
      <c r="C17" s="144">
        <v>117</v>
      </c>
      <c r="D17" s="144">
        <v>27</v>
      </c>
      <c r="E17" s="144">
        <v>30</v>
      </c>
      <c r="F17" s="144">
        <v>29</v>
      </c>
      <c r="G17" s="144">
        <v>33</v>
      </c>
      <c r="H17" s="144">
        <v>22</v>
      </c>
      <c r="I17" s="144">
        <v>14</v>
      </c>
      <c r="J17" s="144">
        <v>39</v>
      </c>
      <c r="K17" s="144">
        <v>42</v>
      </c>
      <c r="L17" s="342"/>
      <c r="M17" s="40"/>
    </row>
    <row r="18" spans="1:13" ht="27.75" customHeight="1">
      <c r="A18" s="25" t="s">
        <v>331</v>
      </c>
      <c r="B18" s="144">
        <v>495</v>
      </c>
      <c r="C18" s="144">
        <v>414</v>
      </c>
      <c r="D18" s="144">
        <v>127</v>
      </c>
      <c r="E18" s="144">
        <v>127</v>
      </c>
      <c r="F18" s="144">
        <v>113</v>
      </c>
      <c r="G18" s="144">
        <v>128</v>
      </c>
      <c r="H18" s="144">
        <v>108</v>
      </c>
      <c r="I18" s="144">
        <v>66</v>
      </c>
      <c r="J18" s="144">
        <v>107</v>
      </c>
      <c r="K18" s="144">
        <v>133</v>
      </c>
      <c r="L18" s="342"/>
      <c r="M18" s="40"/>
    </row>
    <row r="19" spans="1:13" ht="38.25" customHeight="1">
      <c r="A19" s="25" t="s">
        <v>366</v>
      </c>
      <c r="B19" s="144">
        <v>1095</v>
      </c>
      <c r="C19" s="144">
        <v>1141</v>
      </c>
      <c r="D19" s="144">
        <v>228</v>
      </c>
      <c r="E19" s="144">
        <v>291</v>
      </c>
      <c r="F19" s="144">
        <v>292</v>
      </c>
      <c r="G19" s="144">
        <v>284</v>
      </c>
      <c r="H19" s="144">
        <v>203</v>
      </c>
      <c r="I19" s="144">
        <v>194</v>
      </c>
      <c r="J19" s="144">
        <v>355</v>
      </c>
      <c r="K19" s="144">
        <v>389</v>
      </c>
      <c r="L19" s="342"/>
      <c r="M19" s="40"/>
    </row>
    <row r="20" spans="1:13" ht="27.75" customHeight="1">
      <c r="A20" s="25" t="s">
        <v>332</v>
      </c>
      <c r="B20" s="144">
        <v>227</v>
      </c>
      <c r="C20" s="144">
        <v>224</v>
      </c>
      <c r="D20" s="144">
        <v>53</v>
      </c>
      <c r="E20" s="144">
        <v>69</v>
      </c>
      <c r="F20" s="144">
        <v>52</v>
      </c>
      <c r="G20" s="144">
        <v>53</v>
      </c>
      <c r="H20" s="144">
        <v>53</v>
      </c>
      <c r="I20" s="144">
        <v>38</v>
      </c>
      <c r="J20" s="144">
        <v>63</v>
      </c>
      <c r="K20" s="144">
        <v>70</v>
      </c>
      <c r="L20" s="342"/>
      <c r="M20" s="40"/>
    </row>
    <row r="21" spans="1:13" ht="27" customHeight="1">
      <c r="A21" s="85" t="s">
        <v>73</v>
      </c>
      <c r="B21" s="300">
        <v>0</v>
      </c>
      <c r="C21" s="300">
        <v>0</v>
      </c>
      <c r="D21" s="300">
        <v>0</v>
      </c>
      <c r="E21" s="300">
        <v>0</v>
      </c>
      <c r="F21" s="300">
        <v>0</v>
      </c>
      <c r="G21" s="300">
        <v>0</v>
      </c>
      <c r="H21" s="300">
        <v>0</v>
      </c>
      <c r="I21" s="300">
        <v>0</v>
      </c>
      <c r="J21" s="300">
        <v>0</v>
      </c>
      <c r="K21" s="300">
        <v>0</v>
      </c>
      <c r="L21" s="342"/>
      <c r="M21" s="40"/>
    </row>
    <row r="22" spans="1:13" ht="15.75">
      <c r="A22" s="10" t="s">
        <v>372</v>
      </c>
      <c r="D22" s="8"/>
      <c r="E22" s="8"/>
      <c r="F22" s="8"/>
      <c r="G22" s="8"/>
      <c r="M22" s="40"/>
    </row>
  </sheetData>
  <sheetProtection/>
  <mergeCells count="8">
    <mergeCell ref="L1:L21"/>
    <mergeCell ref="A3:A4"/>
    <mergeCell ref="B3:B4"/>
    <mergeCell ref="D3:G3"/>
    <mergeCell ref="H3:K3"/>
    <mergeCell ref="A2:K2"/>
    <mergeCell ref="A1:K1"/>
    <mergeCell ref="C3:C4"/>
  </mergeCells>
  <printOptions horizontalCentered="1"/>
  <pageMargins left="0.25" right="0.15" top="0.5" bottom="0.5" header="0" footer="0"/>
  <pageSetup fitToHeight="1" fitToWidth="1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D3" sqref="D3:G3"/>
    </sheetView>
  </sheetViews>
  <sheetFormatPr defaultColWidth="9.140625" defaultRowHeight="12.75"/>
  <cols>
    <col min="1" max="1" width="33.140625" style="3" customWidth="1"/>
    <col min="2" max="3" width="11.8515625" style="3" customWidth="1"/>
    <col min="4" max="7" width="11.8515625" style="8" customWidth="1"/>
    <col min="8" max="11" width="11.8515625" style="3" customWidth="1"/>
    <col min="12" max="12" width="6.7109375" style="3" customWidth="1"/>
    <col min="13" max="16384" width="9.140625" style="3" customWidth="1"/>
  </cols>
  <sheetData>
    <row r="1" spans="1:12" ht="18" customHeight="1">
      <c r="A1" s="339" t="s">
        <v>380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42">
        <v>14</v>
      </c>
    </row>
    <row r="2" spans="1:12" ht="18" customHeight="1">
      <c r="A2" s="327" t="s">
        <v>193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42"/>
    </row>
    <row r="3" spans="1:12" ht="27.75" customHeight="1">
      <c r="A3" s="329" t="s">
        <v>48</v>
      </c>
      <c r="B3" s="329" t="s">
        <v>295</v>
      </c>
      <c r="C3" s="329" t="s">
        <v>293</v>
      </c>
      <c r="D3" s="331" t="s">
        <v>295</v>
      </c>
      <c r="E3" s="332"/>
      <c r="F3" s="332"/>
      <c r="G3" s="333"/>
      <c r="H3" s="331" t="s">
        <v>293</v>
      </c>
      <c r="I3" s="332"/>
      <c r="J3" s="332"/>
      <c r="K3" s="333"/>
      <c r="L3" s="342"/>
    </row>
    <row r="4" spans="1:12" ht="27.75" customHeight="1">
      <c r="A4" s="330"/>
      <c r="B4" s="330"/>
      <c r="C4" s="330"/>
      <c r="D4" s="7" t="s">
        <v>298</v>
      </c>
      <c r="E4" s="7" t="s">
        <v>313</v>
      </c>
      <c r="F4" s="7" t="s">
        <v>314</v>
      </c>
      <c r="G4" s="7" t="s">
        <v>315</v>
      </c>
      <c r="H4" s="7" t="s">
        <v>298</v>
      </c>
      <c r="I4" s="7" t="s">
        <v>313</v>
      </c>
      <c r="J4" s="7" t="s">
        <v>314</v>
      </c>
      <c r="K4" s="7" t="s">
        <v>315</v>
      </c>
      <c r="L4" s="342"/>
    </row>
    <row r="5" spans="1:13" ht="31.5" customHeight="1">
      <c r="A5" s="20" t="s">
        <v>99</v>
      </c>
      <c r="B5" s="133">
        <v>14331</v>
      </c>
      <c r="C5" s="133">
        <v>12607</v>
      </c>
      <c r="D5" s="133">
        <v>3844</v>
      </c>
      <c r="E5" s="133">
        <v>3731</v>
      </c>
      <c r="F5" s="133">
        <v>3305</v>
      </c>
      <c r="G5" s="133">
        <v>3451</v>
      </c>
      <c r="H5" s="133">
        <v>3513</v>
      </c>
      <c r="I5" s="133">
        <v>2407</v>
      </c>
      <c r="J5" s="133">
        <v>3246</v>
      </c>
      <c r="K5" s="133">
        <v>3441</v>
      </c>
      <c r="L5" s="342"/>
      <c r="M5" s="40"/>
    </row>
    <row r="6" spans="1:13" ht="31.5" customHeight="1">
      <c r="A6" s="21" t="s">
        <v>27</v>
      </c>
      <c r="B6" s="192">
        <v>4607</v>
      </c>
      <c r="C6" s="192">
        <v>4071</v>
      </c>
      <c r="D6" s="112">
        <v>1286</v>
      </c>
      <c r="E6" s="112">
        <v>1168</v>
      </c>
      <c r="F6" s="112">
        <v>964</v>
      </c>
      <c r="G6" s="112">
        <v>1189</v>
      </c>
      <c r="H6" s="197">
        <v>1384</v>
      </c>
      <c r="I6" s="197">
        <v>780</v>
      </c>
      <c r="J6" s="197">
        <v>1096</v>
      </c>
      <c r="K6" s="197">
        <v>811</v>
      </c>
      <c r="L6" s="342"/>
      <c r="M6" s="40"/>
    </row>
    <row r="7" spans="1:13" ht="31.5" customHeight="1">
      <c r="A7" s="22" t="s">
        <v>110</v>
      </c>
      <c r="B7" s="115"/>
      <c r="C7" s="115"/>
      <c r="D7" s="116"/>
      <c r="E7" s="116"/>
      <c r="F7" s="116"/>
      <c r="G7" s="116"/>
      <c r="H7" s="116"/>
      <c r="I7" s="116"/>
      <c r="J7" s="116"/>
      <c r="K7" s="116"/>
      <c r="L7" s="342"/>
      <c r="M7" s="40"/>
    </row>
    <row r="8" spans="1:13" ht="31.5" customHeight="1">
      <c r="A8" s="22" t="s">
        <v>92</v>
      </c>
      <c r="B8" s="211">
        <v>3590</v>
      </c>
      <c r="C8" s="211">
        <v>3300</v>
      </c>
      <c r="D8" s="212">
        <v>839</v>
      </c>
      <c r="E8" s="212">
        <v>1002</v>
      </c>
      <c r="F8" s="212">
        <v>817</v>
      </c>
      <c r="G8" s="212">
        <v>932</v>
      </c>
      <c r="H8" s="212">
        <v>1188</v>
      </c>
      <c r="I8" s="212">
        <v>526</v>
      </c>
      <c r="J8" s="212">
        <v>884</v>
      </c>
      <c r="K8" s="212">
        <v>702</v>
      </c>
      <c r="L8" s="342"/>
      <c r="M8" s="40"/>
    </row>
    <row r="9" spans="1:13" ht="31.5" customHeight="1">
      <c r="A9" s="21" t="s">
        <v>31</v>
      </c>
      <c r="B9" s="145">
        <v>354</v>
      </c>
      <c r="C9" s="145">
        <v>334</v>
      </c>
      <c r="D9" s="112">
        <v>99</v>
      </c>
      <c r="E9" s="112">
        <v>95</v>
      </c>
      <c r="F9" s="112">
        <v>75</v>
      </c>
      <c r="G9" s="112">
        <v>85</v>
      </c>
      <c r="H9" s="112">
        <v>76</v>
      </c>
      <c r="I9" s="112">
        <v>59</v>
      </c>
      <c r="J9" s="112">
        <v>98</v>
      </c>
      <c r="K9" s="112">
        <v>101</v>
      </c>
      <c r="L9" s="342"/>
      <c r="M9" s="40"/>
    </row>
    <row r="10" spans="1:13" ht="31.5" customHeight="1">
      <c r="A10" s="21" t="s">
        <v>52</v>
      </c>
      <c r="B10" s="145">
        <v>704</v>
      </c>
      <c r="C10" s="145">
        <v>660</v>
      </c>
      <c r="D10" s="112">
        <v>182</v>
      </c>
      <c r="E10" s="112">
        <v>172</v>
      </c>
      <c r="F10" s="112">
        <v>194</v>
      </c>
      <c r="G10" s="112">
        <v>156</v>
      </c>
      <c r="H10" s="112">
        <v>189</v>
      </c>
      <c r="I10" s="112">
        <v>176</v>
      </c>
      <c r="J10" s="112">
        <v>162</v>
      </c>
      <c r="K10" s="112">
        <v>133</v>
      </c>
      <c r="L10" s="342"/>
      <c r="M10" s="40"/>
    </row>
    <row r="11" spans="1:13" ht="31.5" customHeight="1">
      <c r="A11" s="77" t="s">
        <v>53</v>
      </c>
      <c r="B11" s="145">
        <v>591</v>
      </c>
      <c r="C11" s="145">
        <v>178</v>
      </c>
      <c r="D11" s="112">
        <v>146</v>
      </c>
      <c r="E11" s="112">
        <v>174</v>
      </c>
      <c r="F11" s="112">
        <v>79</v>
      </c>
      <c r="G11" s="112">
        <v>192</v>
      </c>
      <c r="H11" s="112">
        <v>174</v>
      </c>
      <c r="I11" s="112">
        <v>2</v>
      </c>
      <c r="J11" s="301">
        <v>0</v>
      </c>
      <c r="K11" s="112">
        <v>2</v>
      </c>
      <c r="L11" s="342"/>
      <c r="M11" s="40"/>
    </row>
    <row r="12" spans="1:13" ht="31.5" customHeight="1">
      <c r="A12" s="77" t="s">
        <v>54</v>
      </c>
      <c r="B12" s="145">
        <v>51</v>
      </c>
      <c r="C12" s="145">
        <v>34</v>
      </c>
      <c r="D12" s="145">
        <v>1</v>
      </c>
      <c r="E12" s="145">
        <v>20</v>
      </c>
      <c r="F12" s="146">
        <v>0</v>
      </c>
      <c r="G12" s="112">
        <v>30</v>
      </c>
      <c r="H12" s="146">
        <v>0</v>
      </c>
      <c r="I12" s="146">
        <v>0</v>
      </c>
      <c r="J12" s="112">
        <v>33</v>
      </c>
      <c r="K12" s="112">
        <v>1</v>
      </c>
      <c r="L12" s="342"/>
      <c r="M12" s="40"/>
    </row>
    <row r="13" spans="1:13" ht="31.5" customHeight="1">
      <c r="A13" s="21" t="s">
        <v>253</v>
      </c>
      <c r="B13" s="145">
        <v>1926</v>
      </c>
      <c r="C13" s="145">
        <v>2025</v>
      </c>
      <c r="D13" s="112">
        <v>570</v>
      </c>
      <c r="E13" s="112">
        <v>416</v>
      </c>
      <c r="F13" s="112">
        <v>502</v>
      </c>
      <c r="G13" s="112">
        <v>438</v>
      </c>
      <c r="H13" s="112">
        <v>409</v>
      </c>
      <c r="I13" s="112">
        <v>500</v>
      </c>
      <c r="J13" s="112">
        <v>581</v>
      </c>
      <c r="K13" s="112">
        <v>535</v>
      </c>
      <c r="L13" s="342"/>
      <c r="M13" s="40"/>
    </row>
    <row r="14" spans="1:13" ht="31.5" customHeight="1">
      <c r="A14" s="77" t="s">
        <v>55</v>
      </c>
      <c r="B14" s="145">
        <v>1077</v>
      </c>
      <c r="C14" s="145">
        <v>1275</v>
      </c>
      <c r="D14" s="112">
        <v>258</v>
      </c>
      <c r="E14" s="112">
        <v>250</v>
      </c>
      <c r="F14" s="112">
        <v>278</v>
      </c>
      <c r="G14" s="112">
        <v>291</v>
      </c>
      <c r="H14" s="112">
        <v>226</v>
      </c>
      <c r="I14" s="112">
        <v>204</v>
      </c>
      <c r="J14" s="112">
        <v>297</v>
      </c>
      <c r="K14" s="112">
        <v>548</v>
      </c>
      <c r="L14" s="342"/>
      <c r="M14" s="40"/>
    </row>
    <row r="15" spans="1:13" ht="31.5" customHeight="1">
      <c r="A15" s="22" t="s">
        <v>75</v>
      </c>
      <c r="B15" s="147"/>
      <c r="C15" s="147"/>
      <c r="D15" s="122"/>
      <c r="E15" s="122"/>
      <c r="F15" s="122"/>
      <c r="G15" s="122"/>
      <c r="H15" s="175"/>
      <c r="I15" s="175"/>
      <c r="J15" s="175"/>
      <c r="K15" s="175"/>
      <c r="L15" s="342"/>
      <c r="M15" s="40"/>
    </row>
    <row r="16" spans="1:13" ht="31.5" customHeight="1">
      <c r="A16" s="26" t="s">
        <v>103</v>
      </c>
      <c r="B16" s="226">
        <v>597</v>
      </c>
      <c r="C16" s="226">
        <v>440</v>
      </c>
      <c r="D16" s="226">
        <v>151</v>
      </c>
      <c r="E16" s="226">
        <v>132</v>
      </c>
      <c r="F16" s="226">
        <v>171</v>
      </c>
      <c r="G16" s="226">
        <v>143</v>
      </c>
      <c r="H16" s="226">
        <v>91</v>
      </c>
      <c r="I16" s="226">
        <v>95</v>
      </c>
      <c r="J16" s="226">
        <v>125</v>
      </c>
      <c r="K16" s="226">
        <v>129</v>
      </c>
      <c r="L16" s="342"/>
      <c r="M16" s="40"/>
    </row>
    <row r="17" spans="1:13" ht="31.5" customHeight="1">
      <c r="A17" s="26" t="s">
        <v>104</v>
      </c>
      <c r="B17" s="226">
        <v>59</v>
      </c>
      <c r="C17" s="226">
        <v>295</v>
      </c>
      <c r="D17" s="226">
        <v>3</v>
      </c>
      <c r="E17" s="226">
        <v>21</v>
      </c>
      <c r="F17" s="226">
        <v>14</v>
      </c>
      <c r="G17" s="226">
        <v>21</v>
      </c>
      <c r="H17" s="301">
        <v>0</v>
      </c>
      <c r="I17" s="226">
        <v>7</v>
      </c>
      <c r="J17" s="226">
        <v>10</v>
      </c>
      <c r="K17" s="226">
        <v>278</v>
      </c>
      <c r="L17" s="342"/>
      <c r="M17" s="40"/>
    </row>
    <row r="18" spans="1:13" ht="31.5" customHeight="1">
      <c r="A18" s="316" t="s">
        <v>105</v>
      </c>
      <c r="B18" s="210">
        <v>3</v>
      </c>
      <c r="C18" s="210">
        <v>11</v>
      </c>
      <c r="D18" s="210">
        <v>1</v>
      </c>
      <c r="E18" s="322">
        <v>0</v>
      </c>
      <c r="F18" s="210">
        <v>1</v>
      </c>
      <c r="G18" s="210">
        <v>1</v>
      </c>
      <c r="H18" s="210">
        <v>1</v>
      </c>
      <c r="I18" s="210">
        <v>2</v>
      </c>
      <c r="J18" s="210">
        <v>3</v>
      </c>
      <c r="K18" s="210">
        <v>5</v>
      </c>
      <c r="L18" s="342"/>
      <c r="M18" s="40"/>
    </row>
    <row r="19" ht="15.75">
      <c r="A19" s="10" t="s">
        <v>299</v>
      </c>
    </row>
  </sheetData>
  <sheetProtection/>
  <mergeCells count="8">
    <mergeCell ref="A3:A4"/>
    <mergeCell ref="B3:B4"/>
    <mergeCell ref="L1:L18"/>
    <mergeCell ref="D3:G3"/>
    <mergeCell ref="H3:K3"/>
    <mergeCell ref="A2:K2"/>
    <mergeCell ref="A1:K1"/>
    <mergeCell ref="C3:C4"/>
  </mergeCells>
  <printOptions horizontalCentered="1"/>
  <pageMargins left="0.25" right="0.25" top="0.5" bottom="0.5" header="0" footer="0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3">
      <selection activeCell="A1" sqref="A1:K1"/>
    </sheetView>
  </sheetViews>
  <sheetFormatPr defaultColWidth="9.140625" defaultRowHeight="12.75"/>
  <cols>
    <col min="1" max="1" width="48.00390625" style="3" customWidth="1"/>
    <col min="2" max="3" width="11.28125" style="3" customWidth="1"/>
    <col min="4" max="7" width="11.28125" style="8" customWidth="1"/>
    <col min="8" max="11" width="11.28125" style="3" customWidth="1"/>
    <col min="12" max="12" width="6.7109375" style="3" customWidth="1"/>
    <col min="13" max="16384" width="9.140625" style="3" customWidth="1"/>
  </cols>
  <sheetData>
    <row r="1" spans="1:12" ht="18" customHeight="1">
      <c r="A1" s="338" t="s">
        <v>381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42">
        <v>15</v>
      </c>
    </row>
    <row r="2" spans="1:12" ht="18" customHeight="1">
      <c r="A2" s="327" t="s">
        <v>193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42"/>
    </row>
    <row r="3" spans="1:12" ht="34.5" customHeight="1">
      <c r="A3" s="329" t="s">
        <v>48</v>
      </c>
      <c r="B3" s="329" t="s">
        <v>295</v>
      </c>
      <c r="C3" s="329" t="s">
        <v>293</v>
      </c>
      <c r="D3" s="331" t="s">
        <v>295</v>
      </c>
      <c r="E3" s="332"/>
      <c r="F3" s="332"/>
      <c r="G3" s="333"/>
      <c r="H3" s="331" t="s">
        <v>293</v>
      </c>
      <c r="I3" s="332"/>
      <c r="J3" s="332"/>
      <c r="K3" s="333"/>
      <c r="L3" s="342"/>
    </row>
    <row r="4" spans="1:12" ht="34.5" customHeight="1">
      <c r="A4" s="330"/>
      <c r="B4" s="330"/>
      <c r="C4" s="330"/>
      <c r="D4" s="7" t="s">
        <v>298</v>
      </c>
      <c r="E4" s="7" t="s">
        <v>313</v>
      </c>
      <c r="F4" s="7" t="s">
        <v>314</v>
      </c>
      <c r="G4" s="7" t="s">
        <v>315</v>
      </c>
      <c r="H4" s="7" t="s">
        <v>298</v>
      </c>
      <c r="I4" s="7" t="s">
        <v>313</v>
      </c>
      <c r="J4" s="7" t="s">
        <v>314</v>
      </c>
      <c r="K4" s="7" t="s">
        <v>315</v>
      </c>
      <c r="L4" s="342"/>
    </row>
    <row r="5" spans="1:12" ht="34.5" customHeight="1">
      <c r="A5" s="302" t="s">
        <v>56</v>
      </c>
      <c r="B5" s="119">
        <v>2363</v>
      </c>
      <c r="C5" s="119">
        <v>2079</v>
      </c>
      <c r="D5" s="299">
        <v>496</v>
      </c>
      <c r="E5" s="299">
        <v>770</v>
      </c>
      <c r="F5" s="299">
        <v>578</v>
      </c>
      <c r="G5" s="143">
        <v>519</v>
      </c>
      <c r="H5" s="120">
        <v>524</v>
      </c>
      <c r="I5" s="120">
        <v>303</v>
      </c>
      <c r="J5" s="120">
        <v>597</v>
      </c>
      <c r="K5" s="120">
        <v>655</v>
      </c>
      <c r="L5" s="342"/>
    </row>
    <row r="6" spans="1:12" ht="34.5" customHeight="1">
      <c r="A6" s="22" t="s">
        <v>49</v>
      </c>
      <c r="B6" s="303"/>
      <c r="C6" s="304"/>
      <c r="D6" s="305"/>
      <c r="E6" s="305"/>
      <c r="F6" s="305"/>
      <c r="G6" s="305"/>
      <c r="H6" s="303"/>
      <c r="I6" s="303"/>
      <c r="J6" s="303"/>
      <c r="K6" s="303"/>
      <c r="L6" s="342"/>
    </row>
    <row r="7" spans="1:12" ht="34.5" customHeight="1">
      <c r="A7" s="309" t="s">
        <v>371</v>
      </c>
      <c r="B7" s="211">
        <v>391</v>
      </c>
      <c r="C7" s="211">
        <v>343</v>
      </c>
      <c r="D7" s="211">
        <v>89</v>
      </c>
      <c r="E7" s="211">
        <v>138</v>
      </c>
      <c r="F7" s="211">
        <v>74</v>
      </c>
      <c r="G7" s="211">
        <v>90</v>
      </c>
      <c r="H7" s="212">
        <v>69</v>
      </c>
      <c r="I7" s="212">
        <v>69</v>
      </c>
      <c r="J7" s="212">
        <v>73</v>
      </c>
      <c r="K7" s="212">
        <v>132</v>
      </c>
      <c r="L7" s="342"/>
    </row>
    <row r="8" spans="1:12" ht="34.5" customHeight="1">
      <c r="A8" s="309" t="s">
        <v>370</v>
      </c>
      <c r="B8" s="212">
        <v>16</v>
      </c>
      <c r="C8" s="212">
        <v>7</v>
      </c>
      <c r="D8" s="212">
        <v>10</v>
      </c>
      <c r="E8" s="301">
        <v>0</v>
      </c>
      <c r="F8" s="212">
        <v>1</v>
      </c>
      <c r="G8" s="211">
        <v>5</v>
      </c>
      <c r="H8" s="212">
        <v>1</v>
      </c>
      <c r="I8" s="212">
        <v>3</v>
      </c>
      <c r="J8" s="212">
        <v>1</v>
      </c>
      <c r="K8" s="212">
        <v>2</v>
      </c>
      <c r="L8" s="342"/>
    </row>
    <row r="9" spans="1:12" ht="34.5" customHeight="1">
      <c r="A9" s="21" t="s">
        <v>26</v>
      </c>
      <c r="B9" s="119">
        <v>2599</v>
      </c>
      <c r="C9" s="119">
        <v>1814</v>
      </c>
      <c r="D9" s="119">
        <v>791</v>
      </c>
      <c r="E9" s="119">
        <v>651</v>
      </c>
      <c r="F9" s="119">
        <v>619</v>
      </c>
      <c r="G9" s="120">
        <v>538</v>
      </c>
      <c r="H9" s="120">
        <v>530</v>
      </c>
      <c r="I9" s="120">
        <v>368</v>
      </c>
      <c r="J9" s="120">
        <v>329</v>
      </c>
      <c r="K9" s="120">
        <v>587</v>
      </c>
      <c r="L9" s="342"/>
    </row>
    <row r="10" spans="1:12" ht="34.5" customHeight="1">
      <c r="A10" s="22" t="s">
        <v>49</v>
      </c>
      <c r="B10" s="306"/>
      <c r="C10" s="306"/>
      <c r="D10" s="305"/>
      <c r="E10" s="305"/>
      <c r="F10" s="305"/>
      <c r="G10" s="305"/>
      <c r="H10" s="303"/>
      <c r="I10" s="303"/>
      <c r="J10" s="303"/>
      <c r="K10" s="303"/>
      <c r="L10" s="342"/>
    </row>
    <row r="11" spans="1:12" ht="34.5" customHeight="1">
      <c r="A11" s="307" t="s">
        <v>93</v>
      </c>
      <c r="B11" s="211">
        <v>542</v>
      </c>
      <c r="C11" s="211">
        <v>394</v>
      </c>
      <c r="D11" s="211">
        <v>109</v>
      </c>
      <c r="E11" s="211">
        <v>173</v>
      </c>
      <c r="F11" s="211">
        <v>162</v>
      </c>
      <c r="G11" s="211">
        <v>98</v>
      </c>
      <c r="H11" s="212">
        <v>125</v>
      </c>
      <c r="I11" s="212">
        <v>106</v>
      </c>
      <c r="J11" s="212">
        <v>44</v>
      </c>
      <c r="K11" s="212">
        <v>119</v>
      </c>
      <c r="L11" s="342"/>
    </row>
    <row r="12" spans="1:12" ht="34.5" customHeight="1">
      <c r="A12" s="22" t="s">
        <v>89</v>
      </c>
      <c r="B12" s="211">
        <v>20</v>
      </c>
      <c r="C12" s="211">
        <v>11</v>
      </c>
      <c r="D12" s="211">
        <v>3</v>
      </c>
      <c r="E12" s="211">
        <v>5</v>
      </c>
      <c r="F12" s="211">
        <v>7</v>
      </c>
      <c r="G12" s="211">
        <v>5</v>
      </c>
      <c r="H12" s="212">
        <v>2</v>
      </c>
      <c r="I12" s="212">
        <v>2</v>
      </c>
      <c r="J12" s="212">
        <v>2</v>
      </c>
      <c r="K12" s="212">
        <v>5</v>
      </c>
      <c r="L12" s="342"/>
    </row>
    <row r="13" spans="1:12" ht="34.5" customHeight="1">
      <c r="A13" s="307" t="s">
        <v>94</v>
      </c>
      <c r="B13" s="211">
        <v>78</v>
      </c>
      <c r="C13" s="211">
        <v>54</v>
      </c>
      <c r="D13" s="211">
        <v>19</v>
      </c>
      <c r="E13" s="211">
        <v>20</v>
      </c>
      <c r="F13" s="211">
        <v>18</v>
      </c>
      <c r="G13" s="211">
        <v>21</v>
      </c>
      <c r="H13" s="212">
        <v>21</v>
      </c>
      <c r="I13" s="212">
        <v>12</v>
      </c>
      <c r="J13" s="212">
        <v>5</v>
      </c>
      <c r="K13" s="212">
        <v>16</v>
      </c>
      <c r="L13" s="342"/>
    </row>
    <row r="14" spans="1:12" ht="34.5" customHeight="1">
      <c r="A14" s="22" t="s">
        <v>95</v>
      </c>
      <c r="B14" s="211">
        <v>18</v>
      </c>
      <c r="C14" s="211">
        <v>20</v>
      </c>
      <c r="D14" s="211">
        <v>2</v>
      </c>
      <c r="E14" s="211">
        <v>7</v>
      </c>
      <c r="F14" s="211">
        <v>6</v>
      </c>
      <c r="G14" s="211">
        <v>3</v>
      </c>
      <c r="H14" s="212">
        <v>3</v>
      </c>
      <c r="I14" s="212">
        <v>3</v>
      </c>
      <c r="J14" s="212">
        <v>6</v>
      </c>
      <c r="K14" s="212">
        <v>8</v>
      </c>
      <c r="L14" s="342"/>
    </row>
    <row r="15" spans="1:12" ht="34.5" customHeight="1">
      <c r="A15" s="22" t="s">
        <v>96</v>
      </c>
      <c r="B15" s="211">
        <v>88</v>
      </c>
      <c r="C15" s="211">
        <v>141</v>
      </c>
      <c r="D15" s="211">
        <v>34</v>
      </c>
      <c r="E15" s="211">
        <v>16</v>
      </c>
      <c r="F15" s="211">
        <v>22</v>
      </c>
      <c r="G15" s="211">
        <v>16</v>
      </c>
      <c r="H15" s="212">
        <v>18</v>
      </c>
      <c r="I15" s="212">
        <v>11</v>
      </c>
      <c r="J15" s="212">
        <v>24</v>
      </c>
      <c r="K15" s="212">
        <v>88</v>
      </c>
      <c r="L15" s="342"/>
    </row>
    <row r="16" spans="1:12" ht="34.5" customHeight="1">
      <c r="A16" s="307" t="s">
        <v>97</v>
      </c>
      <c r="B16" s="211">
        <v>64</v>
      </c>
      <c r="C16" s="211">
        <v>32</v>
      </c>
      <c r="D16" s="211">
        <v>6</v>
      </c>
      <c r="E16" s="211">
        <v>24</v>
      </c>
      <c r="F16" s="211">
        <v>11</v>
      </c>
      <c r="G16" s="211">
        <v>23</v>
      </c>
      <c r="H16" s="212">
        <v>9</v>
      </c>
      <c r="I16" s="212">
        <v>1</v>
      </c>
      <c r="J16" s="212">
        <v>14</v>
      </c>
      <c r="K16" s="212">
        <v>8</v>
      </c>
      <c r="L16" s="342"/>
    </row>
    <row r="17" spans="1:12" ht="37.5" customHeight="1">
      <c r="A17" s="25" t="s">
        <v>366</v>
      </c>
      <c r="B17" s="211">
        <v>109</v>
      </c>
      <c r="C17" s="211">
        <v>144</v>
      </c>
      <c r="D17" s="211">
        <v>23</v>
      </c>
      <c r="E17" s="211">
        <v>27</v>
      </c>
      <c r="F17" s="211">
        <v>30</v>
      </c>
      <c r="G17" s="211">
        <v>29</v>
      </c>
      <c r="H17" s="212">
        <v>22</v>
      </c>
      <c r="I17" s="212">
        <v>48</v>
      </c>
      <c r="J17" s="212">
        <v>48</v>
      </c>
      <c r="K17" s="212">
        <v>26</v>
      </c>
      <c r="L17" s="342"/>
    </row>
    <row r="18" spans="1:12" ht="22.5" customHeight="1">
      <c r="A18" s="307" t="s">
        <v>368</v>
      </c>
      <c r="B18" s="211">
        <v>24</v>
      </c>
      <c r="C18" s="211">
        <v>26</v>
      </c>
      <c r="D18" s="211">
        <v>7</v>
      </c>
      <c r="E18" s="211">
        <v>6</v>
      </c>
      <c r="F18" s="211">
        <v>6</v>
      </c>
      <c r="G18" s="211">
        <v>5</v>
      </c>
      <c r="H18" s="212">
        <v>4</v>
      </c>
      <c r="I18" s="212">
        <v>6</v>
      </c>
      <c r="J18" s="212">
        <v>7</v>
      </c>
      <c r="K18" s="212">
        <v>9</v>
      </c>
      <c r="L18" s="342"/>
    </row>
    <row r="19" spans="1:12" ht="23.25" customHeight="1">
      <c r="A19" s="87" t="s">
        <v>369</v>
      </c>
      <c r="B19" s="142">
        <v>59</v>
      </c>
      <c r="C19" s="142">
        <v>137</v>
      </c>
      <c r="D19" s="142">
        <v>15</v>
      </c>
      <c r="E19" s="142">
        <v>15</v>
      </c>
      <c r="F19" s="142">
        <v>16</v>
      </c>
      <c r="G19" s="142">
        <v>13</v>
      </c>
      <c r="H19" s="142">
        <v>1</v>
      </c>
      <c r="I19" s="142">
        <v>15</v>
      </c>
      <c r="J19" s="142">
        <v>53</v>
      </c>
      <c r="K19" s="142">
        <v>68</v>
      </c>
      <c r="L19" s="342"/>
    </row>
    <row r="20" spans="1:12" ht="15.75">
      <c r="A20" s="10" t="s">
        <v>299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342"/>
    </row>
  </sheetData>
  <sheetProtection/>
  <mergeCells count="8">
    <mergeCell ref="L1:L20"/>
    <mergeCell ref="A1:K1"/>
    <mergeCell ref="A2:K2"/>
    <mergeCell ref="A3:A4"/>
    <mergeCell ref="B3:B4"/>
    <mergeCell ref="D3:G3"/>
    <mergeCell ref="H3:K3"/>
    <mergeCell ref="C3:C4"/>
  </mergeCells>
  <printOptions horizontalCentered="1"/>
  <pageMargins left="0.25" right="0.25" top="0.5" bottom="0.5" header="0" footer="0"/>
  <pageSetup fitToHeight="1" fitToWidth="1" horizontalDpi="600" verticalDpi="6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B9" sqref="B9"/>
    </sheetView>
  </sheetViews>
  <sheetFormatPr defaultColWidth="9.140625" defaultRowHeight="12.75"/>
  <cols>
    <col min="1" max="1" width="46.00390625" style="42" customWidth="1"/>
    <col min="2" max="3" width="12.7109375" style="42" customWidth="1"/>
    <col min="4" max="7" width="12.7109375" style="86" customWidth="1"/>
    <col min="8" max="11" width="12.7109375" style="42" customWidth="1"/>
    <col min="12" max="12" width="6.7109375" style="42" customWidth="1"/>
    <col min="13" max="16384" width="9.140625" style="42" customWidth="1"/>
  </cols>
  <sheetData>
    <row r="1" spans="1:12" ht="21" customHeight="1">
      <c r="A1" s="343" t="s">
        <v>382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25">
        <v>16</v>
      </c>
    </row>
    <row r="2" spans="1:12" ht="18" customHeight="1">
      <c r="A2" s="327" t="s">
        <v>193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5"/>
    </row>
    <row r="3" spans="1:12" ht="34.5" customHeight="1">
      <c r="A3" s="329" t="s">
        <v>48</v>
      </c>
      <c r="B3" s="329" t="s">
        <v>295</v>
      </c>
      <c r="C3" s="329" t="s">
        <v>293</v>
      </c>
      <c r="D3" s="331" t="s">
        <v>295</v>
      </c>
      <c r="E3" s="332"/>
      <c r="F3" s="332"/>
      <c r="G3" s="333"/>
      <c r="H3" s="331" t="s">
        <v>293</v>
      </c>
      <c r="I3" s="332"/>
      <c r="J3" s="332"/>
      <c r="K3" s="333"/>
      <c r="L3" s="325"/>
    </row>
    <row r="4" spans="1:12" ht="34.5" customHeight="1">
      <c r="A4" s="330"/>
      <c r="B4" s="330"/>
      <c r="C4" s="330"/>
      <c r="D4" s="7" t="s">
        <v>298</v>
      </c>
      <c r="E4" s="7" t="s">
        <v>313</v>
      </c>
      <c r="F4" s="7" t="s">
        <v>314</v>
      </c>
      <c r="G4" s="7" t="s">
        <v>315</v>
      </c>
      <c r="H4" s="7" t="s">
        <v>298</v>
      </c>
      <c r="I4" s="7" t="s">
        <v>313</v>
      </c>
      <c r="J4" s="7" t="s">
        <v>314</v>
      </c>
      <c r="K4" s="7" t="s">
        <v>315</v>
      </c>
      <c r="L4" s="325"/>
    </row>
    <row r="5" spans="1:15" s="43" customFormat="1" ht="26.25" customHeight="1">
      <c r="A5" s="81" t="s">
        <v>76</v>
      </c>
      <c r="B5" s="149">
        <v>10501</v>
      </c>
      <c r="C5" s="149">
        <v>8778</v>
      </c>
      <c r="D5" s="149">
        <v>2990</v>
      </c>
      <c r="E5" s="149">
        <v>2661</v>
      </c>
      <c r="F5" s="149">
        <v>2365</v>
      </c>
      <c r="G5" s="150">
        <v>2485</v>
      </c>
      <c r="H5" s="150">
        <v>2666</v>
      </c>
      <c r="I5" s="150">
        <v>1793</v>
      </c>
      <c r="J5" s="150">
        <v>2110</v>
      </c>
      <c r="K5" s="150">
        <v>2209</v>
      </c>
      <c r="L5" s="325"/>
      <c r="M5" s="213"/>
      <c r="N5" s="213"/>
      <c r="O5" s="213"/>
    </row>
    <row r="6" spans="1:16" ht="26.25" customHeight="1">
      <c r="A6" s="21" t="s">
        <v>27</v>
      </c>
      <c r="B6" s="151">
        <v>4247</v>
      </c>
      <c r="C6" s="151">
        <v>3790</v>
      </c>
      <c r="D6" s="152">
        <v>1197</v>
      </c>
      <c r="E6" s="152">
        <v>1091</v>
      </c>
      <c r="F6" s="152">
        <v>867</v>
      </c>
      <c r="G6" s="152">
        <v>1092</v>
      </c>
      <c r="H6" s="152">
        <v>1328</v>
      </c>
      <c r="I6" s="152">
        <v>728</v>
      </c>
      <c r="J6" s="152">
        <v>973</v>
      </c>
      <c r="K6" s="152">
        <v>761</v>
      </c>
      <c r="L6" s="325"/>
      <c r="M6" s="213"/>
      <c r="N6" s="44"/>
      <c r="O6" s="44"/>
      <c r="P6" s="44"/>
    </row>
    <row r="7" spans="1:13" ht="26.25" customHeight="1">
      <c r="A7" s="22" t="s">
        <v>49</v>
      </c>
      <c r="B7" s="181"/>
      <c r="C7" s="181"/>
      <c r="D7" s="128"/>
      <c r="E7" s="128"/>
      <c r="F7" s="128"/>
      <c r="G7" s="128"/>
      <c r="H7" s="128"/>
      <c r="I7" s="128"/>
      <c r="J7" s="128"/>
      <c r="K7" s="128"/>
      <c r="L7" s="325"/>
      <c r="M7" s="213"/>
    </row>
    <row r="8" spans="1:13" ht="26.25" customHeight="1">
      <c r="A8" s="23" t="s">
        <v>85</v>
      </c>
      <c r="B8" s="153"/>
      <c r="C8" s="153"/>
      <c r="D8" s="153"/>
      <c r="E8" s="153"/>
      <c r="F8" s="153"/>
      <c r="G8" s="153"/>
      <c r="H8" s="153"/>
      <c r="I8" s="153"/>
      <c r="J8" s="153"/>
      <c r="K8" s="156"/>
      <c r="L8" s="325"/>
      <c r="M8" s="213"/>
    </row>
    <row r="9" spans="1:13" ht="26.25" customHeight="1">
      <c r="A9" s="23" t="s">
        <v>51</v>
      </c>
      <c r="B9" s="155">
        <v>45077</v>
      </c>
      <c r="C9" s="155">
        <v>43302</v>
      </c>
      <c r="D9" s="156">
        <v>10243</v>
      </c>
      <c r="E9" s="156">
        <v>11877</v>
      </c>
      <c r="F9" s="156">
        <v>11260</v>
      </c>
      <c r="G9" s="156">
        <v>11697</v>
      </c>
      <c r="H9" s="156">
        <v>15214</v>
      </c>
      <c r="I9" s="156">
        <v>6829</v>
      </c>
      <c r="J9" s="156">
        <v>12910</v>
      </c>
      <c r="K9" s="156">
        <v>8349</v>
      </c>
      <c r="L9" s="325"/>
      <c r="M9" s="213"/>
    </row>
    <row r="10" spans="1:13" ht="26.25" customHeight="1">
      <c r="A10" s="23" t="s">
        <v>325</v>
      </c>
      <c r="B10" s="155">
        <v>3524</v>
      </c>
      <c r="C10" s="155">
        <v>3260</v>
      </c>
      <c r="D10" s="156">
        <v>829</v>
      </c>
      <c r="E10" s="156">
        <v>976</v>
      </c>
      <c r="F10" s="156">
        <v>801</v>
      </c>
      <c r="G10" s="156">
        <v>918</v>
      </c>
      <c r="H10" s="156">
        <v>1176</v>
      </c>
      <c r="I10" s="156">
        <v>520</v>
      </c>
      <c r="J10" s="156">
        <v>878</v>
      </c>
      <c r="K10" s="156">
        <v>686</v>
      </c>
      <c r="L10" s="325"/>
      <c r="M10" s="213"/>
    </row>
    <row r="11" spans="1:13" ht="26.25" customHeight="1">
      <c r="A11" s="21" t="s">
        <v>31</v>
      </c>
      <c r="B11" s="151">
        <v>324</v>
      </c>
      <c r="C11" s="151">
        <v>306</v>
      </c>
      <c r="D11" s="157">
        <v>92</v>
      </c>
      <c r="E11" s="157">
        <v>88</v>
      </c>
      <c r="F11" s="157">
        <v>68</v>
      </c>
      <c r="G11" s="152">
        <v>76</v>
      </c>
      <c r="H11" s="152">
        <v>69</v>
      </c>
      <c r="I11" s="152">
        <v>56</v>
      </c>
      <c r="J11" s="152">
        <v>92</v>
      </c>
      <c r="K11" s="152">
        <v>89</v>
      </c>
      <c r="L11" s="325"/>
      <c r="M11" s="213"/>
    </row>
    <row r="12" spans="1:13" ht="26.25" customHeight="1">
      <c r="A12" s="21" t="s">
        <v>52</v>
      </c>
      <c r="B12" s="151">
        <v>674</v>
      </c>
      <c r="C12" s="151">
        <v>601</v>
      </c>
      <c r="D12" s="157">
        <v>174</v>
      </c>
      <c r="E12" s="157">
        <v>166</v>
      </c>
      <c r="F12" s="157">
        <v>189</v>
      </c>
      <c r="G12" s="152">
        <v>145</v>
      </c>
      <c r="H12" s="152">
        <v>173</v>
      </c>
      <c r="I12" s="152">
        <v>160</v>
      </c>
      <c r="J12" s="152">
        <v>145</v>
      </c>
      <c r="K12" s="152">
        <v>123</v>
      </c>
      <c r="L12" s="325"/>
      <c r="M12" s="213"/>
    </row>
    <row r="13" spans="1:13" ht="26.25" customHeight="1">
      <c r="A13" s="21" t="s">
        <v>53</v>
      </c>
      <c r="B13" s="151">
        <v>584</v>
      </c>
      <c r="C13" s="151">
        <v>152</v>
      </c>
      <c r="D13" s="157">
        <v>144</v>
      </c>
      <c r="E13" s="157">
        <v>173</v>
      </c>
      <c r="F13" s="157">
        <v>77</v>
      </c>
      <c r="G13" s="152">
        <v>190</v>
      </c>
      <c r="H13" s="152">
        <v>149</v>
      </c>
      <c r="I13" s="152">
        <v>1</v>
      </c>
      <c r="J13" s="180">
        <v>0</v>
      </c>
      <c r="K13" s="152">
        <v>2</v>
      </c>
      <c r="L13" s="325"/>
      <c r="M13" s="213"/>
    </row>
    <row r="14" spans="1:13" ht="26.25" customHeight="1">
      <c r="A14" s="21" t="s">
        <v>54</v>
      </c>
      <c r="B14" s="157">
        <v>48</v>
      </c>
      <c r="C14" s="157">
        <v>34</v>
      </c>
      <c r="D14" s="180">
        <v>0</v>
      </c>
      <c r="E14" s="157">
        <v>17</v>
      </c>
      <c r="F14" s="180">
        <v>0</v>
      </c>
      <c r="G14" s="152">
        <v>31</v>
      </c>
      <c r="H14" s="180">
        <v>0</v>
      </c>
      <c r="I14" s="180">
        <v>0</v>
      </c>
      <c r="J14" s="152">
        <v>33</v>
      </c>
      <c r="K14" s="152">
        <v>1</v>
      </c>
      <c r="L14" s="325"/>
      <c r="M14" s="213"/>
    </row>
    <row r="15" spans="1:13" ht="26.25" customHeight="1">
      <c r="A15" s="21" t="s">
        <v>253</v>
      </c>
      <c r="B15" s="151">
        <v>1562</v>
      </c>
      <c r="C15" s="151">
        <v>1617</v>
      </c>
      <c r="D15" s="157">
        <v>499</v>
      </c>
      <c r="E15" s="157">
        <v>342</v>
      </c>
      <c r="F15" s="157">
        <v>405</v>
      </c>
      <c r="G15" s="152">
        <v>316</v>
      </c>
      <c r="H15" s="152">
        <v>345</v>
      </c>
      <c r="I15" s="152">
        <v>418</v>
      </c>
      <c r="J15" s="152">
        <v>420</v>
      </c>
      <c r="K15" s="152">
        <v>434</v>
      </c>
      <c r="L15" s="325"/>
      <c r="M15" s="213"/>
    </row>
    <row r="16" spans="1:13" ht="26.25" customHeight="1">
      <c r="A16" s="77" t="s">
        <v>55</v>
      </c>
      <c r="B16" s="151">
        <v>297</v>
      </c>
      <c r="C16" s="151">
        <v>380</v>
      </c>
      <c r="D16" s="157">
        <v>64</v>
      </c>
      <c r="E16" s="157">
        <v>78</v>
      </c>
      <c r="F16" s="157">
        <v>63</v>
      </c>
      <c r="G16" s="152">
        <v>92</v>
      </c>
      <c r="H16" s="152">
        <v>84</v>
      </c>
      <c r="I16" s="152">
        <v>59</v>
      </c>
      <c r="J16" s="152">
        <v>108</v>
      </c>
      <c r="K16" s="152">
        <v>129</v>
      </c>
      <c r="L16" s="325"/>
      <c r="M16" s="213"/>
    </row>
    <row r="17" spans="1:13" ht="26.25" customHeight="1">
      <c r="A17" s="21" t="s">
        <v>56</v>
      </c>
      <c r="B17" s="151">
        <v>966</v>
      </c>
      <c r="C17" s="151">
        <v>717</v>
      </c>
      <c r="D17" s="157">
        <v>288</v>
      </c>
      <c r="E17" s="157">
        <v>260</v>
      </c>
      <c r="F17" s="157">
        <v>235</v>
      </c>
      <c r="G17" s="152">
        <v>183</v>
      </c>
      <c r="H17" s="152">
        <v>160</v>
      </c>
      <c r="I17" s="152">
        <v>117</v>
      </c>
      <c r="J17" s="152">
        <v>180</v>
      </c>
      <c r="K17" s="152">
        <v>260</v>
      </c>
      <c r="L17" s="325"/>
      <c r="M17" s="213"/>
    </row>
    <row r="18" spans="1:13" ht="26.25" customHeight="1">
      <c r="A18" s="22" t="s">
        <v>49</v>
      </c>
      <c r="B18" s="151"/>
      <c r="C18" s="151"/>
      <c r="D18" s="154"/>
      <c r="E18" s="154"/>
      <c r="F18" s="154"/>
      <c r="G18" s="152"/>
      <c r="H18" s="152"/>
      <c r="I18" s="152"/>
      <c r="J18" s="152"/>
      <c r="K18" s="152"/>
      <c r="L18" s="325"/>
      <c r="M18" s="213"/>
    </row>
    <row r="19" spans="1:13" ht="26.25" customHeight="1">
      <c r="A19" s="77" t="s">
        <v>367</v>
      </c>
      <c r="B19" s="158">
        <v>217</v>
      </c>
      <c r="C19" s="158">
        <v>180</v>
      </c>
      <c r="D19" s="159">
        <v>55</v>
      </c>
      <c r="E19" s="159">
        <v>68</v>
      </c>
      <c r="F19" s="159">
        <v>27</v>
      </c>
      <c r="G19" s="198">
        <v>67</v>
      </c>
      <c r="H19" s="198">
        <v>53</v>
      </c>
      <c r="I19" s="198">
        <v>35</v>
      </c>
      <c r="J19" s="198">
        <v>36</v>
      </c>
      <c r="K19" s="198">
        <v>56</v>
      </c>
      <c r="L19" s="325"/>
      <c r="M19" s="213"/>
    </row>
    <row r="20" spans="1:13" ht="26.25" customHeight="1">
      <c r="A20" s="21" t="s">
        <v>26</v>
      </c>
      <c r="B20" s="151">
        <v>1799</v>
      </c>
      <c r="C20" s="151">
        <v>1181</v>
      </c>
      <c r="D20" s="157">
        <v>532</v>
      </c>
      <c r="E20" s="157">
        <v>446</v>
      </c>
      <c r="F20" s="157">
        <v>461</v>
      </c>
      <c r="G20" s="152">
        <v>360</v>
      </c>
      <c r="H20" s="152">
        <v>358</v>
      </c>
      <c r="I20" s="152">
        <v>254</v>
      </c>
      <c r="J20" s="152">
        <v>159</v>
      </c>
      <c r="K20" s="152">
        <v>410</v>
      </c>
      <c r="L20" s="325"/>
      <c r="M20" s="213"/>
    </row>
    <row r="21" spans="1:13" ht="26.25" customHeight="1">
      <c r="A21" s="22" t="s">
        <v>49</v>
      </c>
      <c r="B21" s="158"/>
      <c r="C21" s="158"/>
      <c r="D21" s="154"/>
      <c r="E21" s="154"/>
      <c r="F21" s="154"/>
      <c r="G21" s="152"/>
      <c r="H21" s="198"/>
      <c r="I21" s="198"/>
      <c r="J21" s="198"/>
      <c r="K21" s="198"/>
      <c r="L21" s="325"/>
      <c r="M21" s="213"/>
    </row>
    <row r="22" spans="1:13" ht="26.25" customHeight="1">
      <c r="A22" s="25" t="s">
        <v>98</v>
      </c>
      <c r="B22" s="155">
        <v>437</v>
      </c>
      <c r="C22" s="155">
        <v>338</v>
      </c>
      <c r="D22" s="156">
        <v>103</v>
      </c>
      <c r="E22" s="156">
        <v>100</v>
      </c>
      <c r="F22" s="156">
        <v>150</v>
      </c>
      <c r="G22" s="156">
        <v>84</v>
      </c>
      <c r="H22" s="156">
        <v>113</v>
      </c>
      <c r="I22" s="156">
        <v>100</v>
      </c>
      <c r="J22" s="156">
        <v>29</v>
      </c>
      <c r="K22" s="156">
        <v>96</v>
      </c>
      <c r="L22" s="325"/>
      <c r="M22" s="213"/>
    </row>
    <row r="23" spans="1:13" ht="26.25" customHeight="1">
      <c r="A23" s="25" t="s">
        <v>359</v>
      </c>
      <c r="B23" s="155">
        <v>2</v>
      </c>
      <c r="C23" s="155">
        <v>2</v>
      </c>
      <c r="D23" s="312">
        <v>0</v>
      </c>
      <c r="E23" s="156">
        <v>1</v>
      </c>
      <c r="F23" s="156">
        <v>1</v>
      </c>
      <c r="G23" s="263">
        <v>0</v>
      </c>
      <c r="H23" s="263">
        <v>0</v>
      </c>
      <c r="I23" s="263">
        <v>0</v>
      </c>
      <c r="J23" s="156">
        <v>1</v>
      </c>
      <c r="K23" s="156">
        <v>1</v>
      </c>
      <c r="L23" s="325"/>
      <c r="M23" s="213"/>
    </row>
    <row r="24" spans="1:13" s="43" customFormat="1" ht="26.25" customHeight="1">
      <c r="A24" s="87" t="s">
        <v>64</v>
      </c>
      <c r="B24" s="256">
        <v>0</v>
      </c>
      <c r="C24" s="256">
        <v>0</v>
      </c>
      <c r="D24" s="256">
        <v>0</v>
      </c>
      <c r="E24" s="256">
        <v>0</v>
      </c>
      <c r="F24" s="256">
        <v>0</v>
      </c>
      <c r="G24" s="256">
        <v>0</v>
      </c>
      <c r="H24" s="256">
        <v>0</v>
      </c>
      <c r="I24" s="256">
        <v>0</v>
      </c>
      <c r="J24" s="256">
        <v>0</v>
      </c>
      <c r="K24" s="264">
        <v>0</v>
      </c>
      <c r="L24" s="325"/>
      <c r="M24" s="213"/>
    </row>
    <row r="25" spans="1:13" ht="16.5">
      <c r="A25" s="10" t="s">
        <v>299</v>
      </c>
      <c r="B25" s="3"/>
      <c r="C25" s="3"/>
      <c r="D25" s="62"/>
      <c r="E25" s="62"/>
      <c r="F25" s="62"/>
      <c r="G25" s="62"/>
      <c r="H25" s="3"/>
      <c r="I25" s="3"/>
      <c r="J25" s="3"/>
      <c r="K25" s="3"/>
      <c r="L25" s="325"/>
      <c r="M25" s="213"/>
    </row>
    <row r="26" spans="2:11" ht="15"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2:11" ht="15">
      <c r="B27" s="44"/>
      <c r="C27" s="44"/>
      <c r="D27" s="44"/>
      <c r="E27" s="44"/>
      <c r="F27" s="44"/>
      <c r="G27" s="44"/>
      <c r="H27" s="44"/>
      <c r="I27" s="44"/>
      <c r="J27" s="44"/>
      <c r="K27" s="44"/>
    </row>
  </sheetData>
  <sheetProtection/>
  <mergeCells count="8">
    <mergeCell ref="A1:K1"/>
    <mergeCell ref="L1:L25"/>
    <mergeCell ref="A3:A4"/>
    <mergeCell ref="B3:B4"/>
    <mergeCell ref="D3:G3"/>
    <mergeCell ref="H3:K3"/>
    <mergeCell ref="A2:K2"/>
    <mergeCell ref="C3:C4"/>
  </mergeCells>
  <printOptions horizontalCentered="1"/>
  <pageMargins left="0.25" right="0.25" top="0.5" bottom="0.5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Trade Section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statistical office</dc:creator>
  <cp:keywords/>
  <dc:description/>
  <cp:lastModifiedBy>Bhavna Ramjus</cp:lastModifiedBy>
  <cp:lastPrinted>2021-02-25T10:27:05Z</cp:lastPrinted>
  <dcterms:created xsi:type="dcterms:W3CDTF">1998-09-29T05:43:58Z</dcterms:created>
  <dcterms:modified xsi:type="dcterms:W3CDTF">2021-02-25T10:27:45Z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Order">
    <vt:lpwstr>233200.000000000</vt:lpwstr>
  </property>
  <property fmtid="{D5CDD505-2E9C-101B-9397-08002B2CF9AE}" pid="6" name="_SourceUrl">
    <vt:lpwstr/>
  </property>
  <property fmtid="{D5CDD505-2E9C-101B-9397-08002B2CF9AE}" pid="7" name="PublishingExpirationDate">
    <vt:lpwstr/>
  </property>
  <property fmtid="{D5CDD505-2E9C-101B-9397-08002B2CF9AE}" pid="8" name="PublishingStartDate">
    <vt:lpwstr/>
  </property>
</Properties>
</file>