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865" windowHeight="6180" activeTab="5"/>
  </bookViews>
  <sheets>
    <sheet name="Table 2 A" sheetId="1" r:id="rId1"/>
    <sheet name="Table 2B" sheetId="2" r:id="rId2"/>
    <sheet name="Table 3 " sheetId="3" r:id="rId3"/>
    <sheet name="Table 4" sheetId="4" r:id="rId4"/>
    <sheet name="tab5 disag cpi by div and grp" sheetId="5" r:id="rId5"/>
    <sheet name="Table 6" sheetId="6" r:id="rId6"/>
  </sheets>
  <definedNames>
    <definedName name="_xlnm.Print_Titles" localSheetId="4">'tab5 disag cpi by div and grp'!$1:$4</definedName>
  </definedNames>
  <calcPr fullCalcOnLoad="1"/>
</workbook>
</file>

<file path=xl/sharedStrings.xml><?xml version="1.0" encoding="utf-8"?>
<sst xmlns="http://schemas.openxmlformats.org/spreadsheetml/2006/main" count="188" uniqueCount="166">
  <si>
    <t>( Base : July 2001 - June 2002 = 100 )</t>
  </si>
  <si>
    <t>Month</t>
  </si>
  <si>
    <t>2003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</si>
  <si>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</si>
  <si>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</si>
  <si>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</si>
  <si>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</si>
  <si>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</si>
  <si>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</si>
  <si>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</si>
  <si>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</si>
  <si>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</si>
  <si>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</si>
  <si>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</si>
  <si>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</si>
  <si>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Yearly average</t>
  </si>
  <si>
    <t>Annual change (%)</t>
  </si>
  <si>
    <t xml:space="preserve"> +3.9</t>
  </si>
  <si>
    <t>(Inflation rate)</t>
  </si>
  <si>
    <t xml:space="preserve">      Commodity</t>
  </si>
  <si>
    <t>Division</t>
  </si>
  <si>
    <t>Description</t>
  </si>
  <si>
    <t>Weight</t>
  </si>
  <si>
    <t>01</t>
  </si>
  <si>
    <t>Food and non-alcoholic beverages</t>
  </si>
  <si>
    <t>02</t>
  </si>
  <si>
    <t>Alcoholic beverages and tobacco</t>
  </si>
  <si>
    <t>03</t>
  </si>
  <si>
    <t>Clothing and footwear</t>
  </si>
  <si>
    <t>04</t>
  </si>
  <si>
    <t>Housing, water, electricity, gas and other fuels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</si>
  <si>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</si>
  <si>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</si>
  <si>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</si>
  <si>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</si>
  <si>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</si>
  <si>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</si>
  <si>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</si>
  <si>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</si>
  <si>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</si>
  <si>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</si>
  <si>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</si>
  <si>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</si>
  <si>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</si>
  <si>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</si>
  <si>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</si>
  <si>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and services</t>
  </si>
  <si>
    <t>( Base : July 2006 - June 2007 = 100 )</t>
  </si>
  <si>
    <t>(Base:July 2006 - June 2007 = 100)</t>
  </si>
  <si>
    <t>Group 1 - Food</t>
  </si>
  <si>
    <t>Group 2 - Non-alcoholic beverages</t>
  </si>
  <si>
    <t>Group 1 - Alcoholic beverages</t>
  </si>
  <si>
    <t>Group 2 - Tobacco</t>
  </si>
  <si>
    <t>Group 1 - Clothing</t>
  </si>
  <si>
    <t>Group 2 - Footwear</t>
  </si>
  <si>
    <t>Group 1 - Actual rentals for housing</t>
  </si>
  <si>
    <t>Group 2 - Mortgage interest on housing loan</t>
  </si>
  <si>
    <t>Group 3 - Maintenance and repair of the dwelling</t>
  </si>
  <si>
    <t>Group 4 - Water supply and miscellaneous services relating to the dwelling</t>
  </si>
  <si>
    <t>Group 5 - Electricity, gas and other fuels</t>
  </si>
  <si>
    <t>Group 1 - Furniture and furnishings, carpets and other floor coverings</t>
  </si>
  <si>
    <t>Group 2 - Household textiles</t>
  </si>
  <si>
    <t>Group 3 - Household appliances</t>
  </si>
  <si>
    <t>Group 4 - Glassware, tableware and household utensils</t>
  </si>
  <si>
    <t>Group 5 - Tools and equipment for house and garden</t>
  </si>
  <si>
    <t>Group 6 - Goods and services for routine household maintenance</t>
  </si>
  <si>
    <t>Group 1 - Medical products, appliances and equipment</t>
  </si>
  <si>
    <t>Group 2 - Outpatient services</t>
  </si>
  <si>
    <t>Group 3 - Hospital services</t>
  </si>
  <si>
    <t>Group 1 - Purchase of vehicles</t>
  </si>
  <si>
    <t>Group 2 - Operation of personal transport equipment</t>
  </si>
  <si>
    <t>Group 3 - Transport services</t>
  </si>
  <si>
    <t>Group 1 - Postal services</t>
  </si>
  <si>
    <t>Group 2 - Telephone and telefax equipment</t>
  </si>
  <si>
    <t>Group 3 - Telephone and telefax services</t>
  </si>
  <si>
    <t>Group 1 - Audio-visual, photographic and information processing equipment</t>
  </si>
  <si>
    <t>Group 3 - Other recreational items and equipment, gardens and pets</t>
  </si>
  <si>
    <t>Group 4 - Recreational and cultural services</t>
  </si>
  <si>
    <t>Group 5 - Newspapers, books and stationery</t>
  </si>
  <si>
    <t>Group 2 - Secondary education</t>
  </si>
  <si>
    <t>Group 3 - Post-secondary and non-tertiary education</t>
  </si>
  <si>
    <t>Group 4 - Tertiary education</t>
  </si>
  <si>
    <t>Group 5 - Education not definable by level</t>
  </si>
  <si>
    <t>Group 1 - Catering services</t>
  </si>
  <si>
    <t>Group 1 - Personal care</t>
  </si>
  <si>
    <t>Group 3 - Personal effects, not elsewhere classified</t>
  </si>
  <si>
    <t>Group 4 - Social protection</t>
  </si>
  <si>
    <t>Group 5 - Insurance</t>
  </si>
  <si>
    <t>Group 7 - Other services not elsewhere classified</t>
  </si>
  <si>
    <t>( Base: July 2006-June 2007=100)</t>
  </si>
  <si>
    <t>Milk</t>
  </si>
  <si>
    <t>Group 2 - Accomodation services</t>
  </si>
  <si>
    <t>Other food products</t>
  </si>
  <si>
    <t xml:space="preserve">Division 01 - Food and non alcoholic beverages </t>
  </si>
  <si>
    <t xml:space="preserve">Division 02 - Alcoholic beverages and tobacco </t>
  </si>
  <si>
    <t xml:space="preserve">Division 03 - Clothing and footwear </t>
  </si>
  <si>
    <t xml:space="preserve">Division 04 - Housing, water, electricity, gas and other fuels </t>
  </si>
  <si>
    <t xml:space="preserve">Division 06 - Health </t>
  </si>
  <si>
    <t xml:space="preserve">Division 07 - Transport </t>
  </si>
  <si>
    <t xml:space="preserve">Division 08 - Communication </t>
  </si>
  <si>
    <t xml:space="preserve">Division 10 - Education </t>
  </si>
  <si>
    <t xml:space="preserve">Division 11 - Restaurants and hotels </t>
  </si>
  <si>
    <t xml:space="preserve">Division 12 - Miscellaneous goods and services </t>
  </si>
  <si>
    <t>All divisions</t>
  </si>
  <si>
    <t>Contribution to change in overall index point</t>
  </si>
  <si>
    <t xml:space="preserve">% change in price index </t>
  </si>
  <si>
    <t>All commodities</t>
  </si>
  <si>
    <t>All Divisions</t>
  </si>
  <si>
    <t xml:space="preserve">Division 09 - Recreation and culture </t>
  </si>
  <si>
    <t xml:space="preserve">Division 05 - Furnishings, household equipment and routine household maintenance </t>
  </si>
  <si>
    <t>Group 1 - Pre-primary and primary education</t>
  </si>
  <si>
    <t xml:space="preserve">             Index point contribution and percentage change in price index</t>
  </si>
  <si>
    <t>Calendar year</t>
  </si>
  <si>
    <t>Inflation rate</t>
  </si>
  <si>
    <t>Financial year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</si>
  <si>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</si>
  <si>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</si>
  <si>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</si>
  <si>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</si>
  <si>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</si>
  <si>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</si>
  <si>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</si>
  <si>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</si>
  <si>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</si>
  <si>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</si>
  <si>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</si>
  <si>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</si>
  <si>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 xml:space="preserve">2002/03 </t>
  </si>
  <si>
    <t xml:space="preserve">2003/04 </t>
  </si>
  <si>
    <t xml:space="preserve">2004/05 </t>
  </si>
  <si>
    <t xml:space="preserve">2005/06 </t>
  </si>
  <si>
    <t xml:space="preserve">2006/07 </t>
  </si>
  <si>
    <t xml:space="preserve">2007/08 </t>
  </si>
  <si>
    <t xml:space="preserve">2008/09 </t>
  </si>
  <si>
    <r>
      <t>1/</t>
    </r>
    <r>
      <rPr>
        <b/>
        <i/>
        <sz val="12"/>
        <rFont val="Times New Roman"/>
        <family val="1"/>
      </rPr>
      <t xml:space="preserve"> The CPI for January 2003 to June 2007, originally based on July 2001-June 2002, has been converted to the new base July 2006 - June 2007=100</t>
    </r>
  </si>
  <si>
    <t>Vegetables</t>
  </si>
  <si>
    <t xml:space="preserve">February 2010
</t>
  </si>
  <si>
    <t xml:space="preserve">March 2010
</t>
  </si>
  <si>
    <t xml:space="preserve">January  2010
</t>
  </si>
  <si>
    <t xml:space="preserve">April 2010
</t>
  </si>
  <si>
    <t xml:space="preserve">May 2010
</t>
  </si>
  <si>
    <t xml:space="preserve">June 2010
</t>
  </si>
  <si>
    <t>2009/10</t>
  </si>
  <si>
    <t>Table 6 - Inflation rate (%), 1990 - 2010</t>
  </si>
  <si>
    <t>Gasolene</t>
  </si>
  <si>
    <t>Diesel</t>
  </si>
  <si>
    <t>Motor Vehicles</t>
  </si>
  <si>
    <t>Table 2a - Monthly Consumer Price Index, January 2003 - September 2010</t>
  </si>
  <si>
    <r>
      <t xml:space="preserve">Table 2b - Comparative Monthly Consumer Price Index , January 2003 - September 2010 </t>
    </r>
    <r>
      <rPr>
        <b/>
        <vertAlign val="superscript"/>
        <sz val="12"/>
        <rFont val="Times New Roman"/>
        <family val="1"/>
      </rPr>
      <t>1/</t>
    </r>
  </si>
  <si>
    <t xml:space="preserve">Table 3 - Main commodities that affected the CPI between June and September 2010
               </t>
  </si>
  <si>
    <t>Table 4 : Monthly  sub-indices by division of consumption expenditure,  January  - September 2010</t>
  </si>
  <si>
    <t xml:space="preserve">July 2010
</t>
  </si>
  <si>
    <t xml:space="preserve">August 2010
</t>
  </si>
  <si>
    <t xml:space="preserve">September 2010
</t>
  </si>
  <si>
    <t>% change between June &amp; September 2010</t>
  </si>
  <si>
    <t>Table 5 - Monthly CPI by division and group of consumption expenditure, October 2009 - September 2010</t>
  </si>
  <si>
    <r>
      <t>Around 2.8</t>
    </r>
    <r>
      <rPr>
        <vertAlign val="superscript"/>
        <sz val="11"/>
        <rFont val="Times New Roman"/>
        <family val="1"/>
      </rPr>
      <t>1/</t>
    </r>
  </si>
  <si>
    <r>
      <rPr>
        <vertAlign val="superscript"/>
        <sz val="12"/>
        <rFont val="Times New Roman"/>
        <family val="1"/>
      </rPr>
      <t xml:space="preserve">1/ </t>
    </r>
    <r>
      <rPr>
        <sz val="12"/>
        <rFont val="Times New Roman"/>
        <family val="1"/>
      </rPr>
      <t>Forecast</t>
    </r>
  </si>
  <si>
    <t>Meat</t>
  </si>
  <si>
    <t>Fruits</t>
  </si>
  <si>
    <t>Ready-made clothing</t>
  </si>
  <si>
    <t>Mortgage Interest on housing loans</t>
  </si>
  <si>
    <t>Workman's wages</t>
  </si>
  <si>
    <t>Washing materials and softeners</t>
  </si>
  <si>
    <t>Clinic fee</t>
  </si>
  <si>
    <t>Other goods&amp; services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</si>
</sst>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.0"/>
    <numFmt numFmtId="166" formatCode="_(* #,##0.0_);_(* \(#,##0.0\);_(* &quot;-&quot;??_);_(@_)"/>
    <numFmt numFmtId="167" formatCode="0.00_)"/>
    <numFmt numFmtId="168" formatCode="_(* #,##0.0_);_(* \(#,##0.0\);_(* &quot;-&quot;?_);_(@_)"/>
    <numFmt numFmtId="169" formatCode="0.0\ \ "/>
    <numFmt numFmtId="170" formatCode="0.0\ "/>
    <numFmt numFmtId="171" formatCode="0.0\ \ \ "/>
    <numFmt numFmtId="172" formatCode="\+\ 0.0"/>
    <numFmt numFmtId="173" formatCode="\+\ 0.0\ \ \ \ \ \ \ \ \ "/>
    <numFmt numFmtId="174" formatCode="\-\ 0.0\ \ \ \ \ \ \ \ \ "/>
    <numFmt numFmtId="175" formatCode="\+0.0"/>
    <numFmt numFmtId="176" formatCode="0\ \ \ "/>
    <numFmt numFmtId="177" formatCode="#,##0\ \ \ \ "/>
    <numFmt numFmtId="178" formatCode="\+\ 0.0\ \ \ \ \ \ "/>
    <numFmt numFmtId="179" formatCode="_(* #,##0.000_);_(* \(#,##0.000\);_(* &quot;-&quot;??_);_(@_)"/>
    <numFmt numFmtId="180" formatCode="\ 0.0\ \ \ \ \ \ \ \ \ "/>
    <numFmt numFmtId="181" formatCode="\ 0.0\ \ \ \ \ \ "/>
    <numFmt numFmtId="182" formatCode="0.0\ \ \ \ \ \ \ \ \ \ \ \ \ \ \ \ \ "/>
    <numFmt numFmtId="183" formatCode="General\ \ \ \ "/>
    <numFmt numFmtId="184" formatCode="0.0\ \ \ \ \ \ \ \ \ \ \ \ \ \ \ \ "/>
    <numFmt numFmtId="185" formatCode="#,##0.0"/>
    <numFmt numFmtId="186" formatCode="\-0.0"/>
    <numFmt numFmtId="187" formatCode="\-\ 0.0"/>
    <numFmt numFmtId="188" formatCode="\ \-0.0\ \ \ \ \ \ \ \ \ "/>
    <numFmt numFmtId="189" formatCode="00_)"/>
    <numFmt numFmtId="190" formatCode="0.00000"/>
    <numFmt numFmtId="191" formatCode="0.0000"/>
    <numFmt numFmtId="192" formatCode="0.00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_)"/>
    <numFmt numFmtId="202" formatCode="0_)"/>
    <numFmt numFmtId="203" formatCode="#,##0\ \ \ \ \ \ \ \ \ \ \ \ \ \ \ \ \ \ \ \ \ \ \ \ \ \ \ \ \ \ \ \ \ \ \ \ \ \ \ "/>
    <numFmt numFmtId="204" formatCode="#,##0\ \ \ \ \ \ \ \ \ \ \ \ \ \ \ \ \ \ \ \ \ \ \ \ \ \ \ \ \ \ \ "/>
    <numFmt numFmtId="205" formatCode="0\ "/>
    <numFmt numFmtId="206" formatCode="0.00\ "/>
    <numFmt numFmtId="207" formatCode="0.000\ "/>
    <numFmt numFmtId="208" formatCode="0.0000\ "/>
    <numFmt numFmtId="209" formatCode="_(* #,##0.0000_);_(* \(#,##0.0000\);_(* &quot;-&quot;??_);_(@_)"/>
    <numFmt numFmtId="210" formatCode="\+0"/>
    <numFmt numFmtId="211" formatCode="\+0.00"/>
    <numFmt numFmtId="212" formatCode="\+0.000"/>
    <numFmt numFmtId="213" formatCode="_(* #,##0_);_(* \(#,##0\);_(* &quot;-&quot;??_);_(@_)"/>
    <numFmt numFmtId="214" formatCode="[$-409]mmm\-yy;@"/>
    <numFmt numFmtId="215" formatCode="mmm\-yyyy"/>
    <numFmt numFmtId="216" formatCode="[$-409]dddd\,\ mmmm\ dd\,\ yyyy"/>
    <numFmt numFmtId="217" formatCode="0.0\ \ \ \ \ \ "/>
    <numFmt numFmtId="218" formatCode="0\ \ \ \ \ \ "/>
    <numFmt numFmtId="219" formatCode="0.00\ \ \ \ \ \ "/>
    <numFmt numFmtId="220" formatCode="0.000\ \ \ \ \ \ "/>
    <numFmt numFmtId="221" formatCode="\+\ 0.00\ \ \ \ \ \ "/>
    <numFmt numFmtId="222" formatCode="\+\ 0.000\ \ \ \ \ \ "/>
    <numFmt numFmtId="223" formatCode="[$-409]h:mm:ss\ AM/PM"/>
    <numFmt numFmtId="224" formatCode="\20\10"/>
  </numFmts>
  <fonts count="5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MS Sans Serif"/>
      <family val="2"/>
    </font>
    <font>
      <b/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vertAlign val="superscript"/>
      <sz val="12"/>
      <name val="Times New Roman"/>
      <family val="1"/>
    </font>
    <font>
      <i/>
      <vertAlign val="superscript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i/>
      <sz val="10"/>
      <name val="Times New Roman"/>
      <family val="1"/>
    </font>
    <font>
      <vertAlign val="superscript"/>
      <sz val="12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60" applyFont="1" applyAlignment="1">
      <alignment horizontal="left"/>
      <protection/>
    </xf>
    <xf numFmtId="0" fontId="1" fillId="0" borderId="0" xfId="60" applyFont="1">
      <alignment/>
      <protection/>
    </xf>
    <xf numFmtId="0" fontId="6" fillId="0" borderId="0" xfId="60" applyFont="1" applyAlignment="1">
      <alignment horizontal="left"/>
      <protection/>
    </xf>
    <xf numFmtId="0" fontId="8" fillId="0" borderId="10" xfId="60" applyFont="1" applyBorder="1" applyAlignment="1">
      <alignment horizontal="center"/>
      <protection/>
    </xf>
    <xf numFmtId="0" fontId="8" fillId="0" borderId="0" xfId="60" applyFont="1" applyBorder="1" applyAlignment="1" quotePrefix="1">
      <alignment horizontal="center"/>
      <protection/>
    </xf>
    <xf numFmtId="0" fontId="8" fillId="0" borderId="11" xfId="60" applyFont="1" applyBorder="1">
      <alignment/>
      <protection/>
    </xf>
    <xf numFmtId="0" fontId="1" fillId="0" borderId="12" xfId="60" applyFont="1" applyBorder="1" applyAlignment="1">
      <alignment horizontal="center"/>
      <protection/>
    </xf>
    <xf numFmtId="0" fontId="1" fillId="0" borderId="12" xfId="60" applyFont="1" applyBorder="1">
      <alignment/>
      <protection/>
    </xf>
    <xf numFmtId="170" fontId="2" fillId="0" borderId="0" xfId="60" applyNumberFormat="1" applyFont="1" applyBorder="1" applyAlignment="1">
      <alignment horizontal="center"/>
      <protection/>
    </xf>
    <xf numFmtId="0" fontId="1" fillId="0" borderId="0" xfId="60" applyFont="1" applyBorder="1">
      <alignment/>
      <protection/>
    </xf>
    <xf numFmtId="0" fontId="9" fillId="0" borderId="13" xfId="60" applyFont="1" applyBorder="1">
      <alignment/>
      <protection/>
    </xf>
    <xf numFmtId="0" fontId="1" fillId="0" borderId="14" xfId="60" applyFont="1" applyBorder="1">
      <alignment/>
      <protection/>
    </xf>
    <xf numFmtId="0" fontId="1" fillId="0" borderId="15" xfId="60" applyFont="1" applyBorder="1">
      <alignment/>
      <protection/>
    </xf>
    <xf numFmtId="0" fontId="1" fillId="0" borderId="0" xfId="61" applyFont="1">
      <alignment/>
      <protection/>
    </xf>
    <xf numFmtId="0" fontId="1" fillId="0" borderId="0" xfId="61" applyFont="1" applyAlignment="1">
      <alignment/>
      <protection/>
    </xf>
    <xf numFmtId="0" fontId="4" fillId="0" borderId="0" xfId="62" applyFont="1">
      <alignment/>
      <protection/>
    </xf>
    <xf numFmtId="0" fontId="4" fillId="0" borderId="0" xfId="62" applyFont="1" applyAlignment="1">
      <alignment/>
      <protection/>
    </xf>
    <xf numFmtId="0" fontId="4" fillId="0" borderId="0" xfId="62" applyFont="1" applyAlignment="1">
      <alignment horizontal="center"/>
      <protection/>
    </xf>
    <xf numFmtId="0" fontId="10" fillId="0" borderId="0" xfId="62" applyFont="1" applyAlignment="1">
      <alignment horizontal="centerContinuous" vertical="center"/>
      <protection/>
    </xf>
    <xf numFmtId="165" fontId="4" fillId="0" borderId="0" xfId="62" applyNumberFormat="1" applyFont="1" applyBorder="1" applyAlignment="1">
      <alignment horizontal="center"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 quotePrefix="1">
      <alignment horizontal="center" vertical="center" wrapText="1"/>
    </xf>
    <xf numFmtId="166" fontId="4" fillId="0" borderId="0" xfId="42" applyNumberFormat="1" applyFont="1" applyAlignment="1">
      <alignment/>
    </xf>
    <xf numFmtId="0" fontId="3" fillId="0" borderId="18" xfId="0" applyFont="1" applyBorder="1" applyAlignment="1" quotePrefix="1">
      <alignment horizontal="center" vertical="center" wrapText="1"/>
    </xf>
    <xf numFmtId="0" fontId="3" fillId="0" borderId="19" xfId="0" applyFont="1" applyBorder="1" applyAlignment="1" quotePrefix="1">
      <alignment horizontal="center" vertical="center" wrapText="1"/>
    </xf>
    <xf numFmtId="0" fontId="1" fillId="0" borderId="20" xfId="60" applyFont="1" applyBorder="1">
      <alignment/>
      <protection/>
    </xf>
    <xf numFmtId="0" fontId="8" fillId="0" borderId="21" xfId="60" applyFont="1" applyBorder="1" applyAlignment="1" quotePrefix="1">
      <alignment horizontal="center"/>
      <protection/>
    </xf>
    <xf numFmtId="0" fontId="1" fillId="0" borderId="22" xfId="60" applyFont="1" applyBorder="1">
      <alignment/>
      <protection/>
    </xf>
    <xf numFmtId="0" fontId="1" fillId="0" borderId="23" xfId="60" applyFont="1" applyBorder="1">
      <alignment/>
      <protection/>
    </xf>
    <xf numFmtId="0" fontId="1" fillId="0" borderId="24" xfId="60" applyFont="1" applyBorder="1">
      <alignment/>
      <protection/>
    </xf>
    <xf numFmtId="0" fontId="10" fillId="0" borderId="0" xfId="62" applyFont="1" applyAlignment="1">
      <alignment horizontal="center" vertical="center"/>
      <protection/>
    </xf>
    <xf numFmtId="165" fontId="4" fillId="0" borderId="0" xfId="62" applyNumberFormat="1" applyFont="1" applyBorder="1" applyAlignment="1">
      <alignment horizontal="center"/>
      <protection/>
    </xf>
    <xf numFmtId="0" fontId="1" fillId="0" borderId="25" xfId="60" applyFont="1" applyBorder="1">
      <alignment/>
      <protection/>
    </xf>
    <xf numFmtId="0" fontId="1" fillId="0" borderId="26" xfId="60" applyFont="1" applyBorder="1">
      <alignment/>
      <protection/>
    </xf>
    <xf numFmtId="0" fontId="2" fillId="0" borderId="0" xfId="61" applyFont="1">
      <alignment/>
      <protection/>
    </xf>
    <xf numFmtId="0" fontId="1" fillId="0" borderId="0" xfId="61" applyFont="1" applyAlignment="1">
      <alignment vertical="center"/>
      <protection/>
    </xf>
    <xf numFmtId="0" fontId="3" fillId="0" borderId="27" xfId="0" applyFont="1" applyBorder="1" applyAlignment="1" quotePrefix="1">
      <alignment horizontal="center" vertical="center" wrapText="1"/>
    </xf>
    <xf numFmtId="177" fontId="3" fillId="0" borderId="28" xfId="42" applyNumberFormat="1" applyFont="1" applyBorder="1" applyAlignment="1">
      <alignment horizontal="center" vertical="center"/>
    </xf>
    <xf numFmtId="177" fontId="3" fillId="0" borderId="29" xfId="42" applyNumberFormat="1" applyFont="1" applyBorder="1" applyAlignment="1">
      <alignment horizontal="center" vertical="center"/>
    </xf>
    <xf numFmtId="177" fontId="3" fillId="0" borderId="30" xfId="42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165" fontId="1" fillId="0" borderId="0" xfId="60" applyNumberFormat="1" applyFont="1" applyBorder="1">
      <alignment/>
      <protection/>
    </xf>
    <xf numFmtId="0" fontId="8" fillId="0" borderId="32" xfId="60" applyFont="1" applyBorder="1" applyAlignment="1">
      <alignment horizontal="center"/>
      <protection/>
    </xf>
    <xf numFmtId="0" fontId="8" fillId="0" borderId="32" xfId="60" applyFont="1" applyBorder="1" applyAlignment="1" quotePrefix="1">
      <alignment horizontal="center"/>
      <protection/>
    </xf>
    <xf numFmtId="0" fontId="1" fillId="0" borderId="33" xfId="60" applyFont="1" applyBorder="1" applyAlignment="1">
      <alignment horizontal="center"/>
      <protection/>
    </xf>
    <xf numFmtId="165" fontId="1" fillId="0" borderId="0" xfId="42" applyNumberFormat="1" applyFont="1" applyFill="1" applyAlignment="1">
      <alignment horizontal="center"/>
    </xf>
    <xf numFmtId="0" fontId="8" fillId="0" borderId="34" xfId="60" applyFont="1" applyBorder="1">
      <alignment/>
      <protection/>
    </xf>
    <xf numFmtId="0" fontId="9" fillId="0" borderId="34" xfId="60" applyFont="1" applyBorder="1">
      <alignment/>
      <protection/>
    </xf>
    <xf numFmtId="165" fontId="1" fillId="0" borderId="33" xfId="42" applyNumberFormat="1" applyFont="1" applyFill="1" applyBorder="1" applyAlignment="1">
      <alignment horizontal="center"/>
    </xf>
    <xf numFmtId="17" fontId="3" fillId="0" borderId="35" xfId="0" applyNumberFormat="1" applyFont="1" applyBorder="1" applyAlignment="1">
      <alignment horizontal="center" vertical="center" wrapText="1"/>
    </xf>
    <xf numFmtId="208" fontId="1" fillId="0" borderId="0" xfId="60" applyNumberFormat="1" applyFont="1">
      <alignment/>
      <protection/>
    </xf>
    <xf numFmtId="178" fontId="3" fillId="0" borderId="36" xfId="62" applyNumberFormat="1" applyFont="1" applyBorder="1" applyAlignment="1">
      <alignment horizontal="center" vertical="center"/>
      <protection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8" fillId="0" borderId="20" xfId="60" applyFont="1" applyBorder="1" applyAlignment="1" quotePrefix="1">
      <alignment horizontal="center"/>
      <protection/>
    </xf>
    <xf numFmtId="172" fontId="1" fillId="0" borderId="0" xfId="60" applyNumberFormat="1" applyFont="1">
      <alignment/>
      <protection/>
    </xf>
    <xf numFmtId="214" fontId="18" fillId="0" borderId="29" xfId="0" applyNumberFormat="1" applyFont="1" applyBorder="1" applyAlignment="1">
      <alignment/>
    </xf>
    <xf numFmtId="165" fontId="1" fillId="0" borderId="0" xfId="61" applyNumberFormat="1" applyFont="1" applyAlignment="1">
      <alignment/>
      <protection/>
    </xf>
    <xf numFmtId="0" fontId="19" fillId="0" borderId="0" xfId="0" applyFont="1" applyAlignment="1">
      <alignment/>
    </xf>
    <xf numFmtId="165" fontId="18" fillId="0" borderId="29" xfId="42" applyNumberFormat="1" applyFont="1" applyBorder="1" applyAlignment="1">
      <alignment horizontal="center" vertical="center"/>
    </xf>
    <xf numFmtId="165" fontId="19" fillId="0" borderId="29" xfId="42" applyNumberFormat="1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165" fontId="19" fillId="0" borderId="29" xfId="0" applyNumberFormat="1" applyFont="1" applyBorder="1" applyAlignment="1">
      <alignment horizontal="center" vertical="center"/>
    </xf>
    <xf numFmtId="177" fontId="4" fillId="0" borderId="0" xfId="62" applyNumberFormat="1" applyFont="1" applyAlignment="1">
      <alignment horizontal="center"/>
      <protection/>
    </xf>
    <xf numFmtId="0" fontId="3" fillId="0" borderId="0" xfId="62" applyFont="1" quotePrefix="1">
      <alignment/>
      <protection/>
    </xf>
    <xf numFmtId="1" fontId="3" fillId="0" borderId="37" xfId="0" applyNumberFormat="1" applyFont="1" applyBorder="1" applyAlignment="1">
      <alignment vertical="center" wrapText="1"/>
    </xf>
    <xf numFmtId="0" fontId="3" fillId="0" borderId="37" xfId="0" applyFont="1" applyFill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1" fontId="3" fillId="0" borderId="38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" fontId="21" fillId="0" borderId="38" xfId="0" applyNumberFormat="1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" fillId="0" borderId="0" xfId="61" applyFont="1" applyBorder="1" applyAlignment="1">
      <alignment vertical="center" wrapText="1"/>
      <protection/>
    </xf>
    <xf numFmtId="17" fontId="17" fillId="0" borderId="38" xfId="0" applyNumberFormat="1" applyFont="1" applyBorder="1" applyAlignment="1">
      <alignment horizontal="center"/>
    </xf>
    <xf numFmtId="0" fontId="4" fillId="0" borderId="37" xfId="0" applyFont="1" applyFill="1" applyBorder="1" applyAlignment="1">
      <alignment vertical="center" wrapText="1"/>
    </xf>
    <xf numFmtId="0" fontId="1" fillId="0" borderId="10" xfId="60" applyFont="1" applyBorder="1">
      <alignment/>
      <protection/>
    </xf>
    <xf numFmtId="170" fontId="1" fillId="0" borderId="0" xfId="60" applyNumberFormat="1" applyFont="1" applyBorder="1" applyAlignment="1">
      <alignment horizontal="center"/>
      <protection/>
    </xf>
    <xf numFmtId="170" fontId="1" fillId="0" borderId="21" xfId="60" applyNumberFormat="1" applyFont="1" applyBorder="1" applyAlignment="1">
      <alignment horizontal="center"/>
      <protection/>
    </xf>
    <xf numFmtId="170" fontId="1" fillId="0" borderId="20" xfId="60" applyNumberFormat="1" applyFont="1" applyBorder="1" applyAlignment="1">
      <alignment horizontal="center"/>
      <protection/>
    </xf>
    <xf numFmtId="0" fontId="1" fillId="0" borderId="0" xfId="60" applyFont="1" applyBorder="1" applyAlignment="1">
      <alignment horizontal="center"/>
      <protection/>
    </xf>
    <xf numFmtId="165" fontId="1" fillId="0" borderId="0" xfId="60" applyNumberFormat="1" applyFont="1" applyBorder="1" applyAlignment="1">
      <alignment horizontal="center"/>
      <protection/>
    </xf>
    <xf numFmtId="165" fontId="1" fillId="0" borderId="21" xfId="60" applyNumberFormat="1" applyFont="1" applyBorder="1" applyAlignment="1">
      <alignment horizontal="center"/>
      <protection/>
    </xf>
    <xf numFmtId="0" fontId="1" fillId="0" borderId="39" xfId="60" applyFont="1" applyBorder="1">
      <alignment/>
      <protection/>
    </xf>
    <xf numFmtId="0" fontId="1" fillId="0" borderId="40" xfId="60" applyFont="1" applyBorder="1">
      <alignment/>
      <protection/>
    </xf>
    <xf numFmtId="170" fontId="1" fillId="0" borderId="0" xfId="60" applyNumberFormat="1" applyFont="1" applyFill="1" applyBorder="1" applyAlignment="1">
      <alignment horizontal="center"/>
      <protection/>
    </xf>
    <xf numFmtId="165" fontId="1" fillId="0" borderId="0" xfId="60" applyNumberFormat="1" applyFont="1" applyFill="1" applyBorder="1" applyAlignment="1">
      <alignment horizontal="center"/>
      <protection/>
    </xf>
    <xf numFmtId="0" fontId="2" fillId="0" borderId="0" xfId="63" applyFont="1" applyAlignment="1" quotePrefix="1">
      <alignment horizontal="left"/>
      <protection/>
    </xf>
    <xf numFmtId="0" fontId="1" fillId="0" borderId="0" xfId="63" applyFont="1" applyAlignment="1">
      <alignment horizontal="centerContinuous"/>
      <protection/>
    </xf>
    <xf numFmtId="0" fontId="1" fillId="0" borderId="0" xfId="63" applyFont="1">
      <alignment/>
      <protection/>
    </xf>
    <xf numFmtId="0" fontId="9" fillId="0" borderId="0" xfId="63" applyFont="1">
      <alignment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left"/>
      <protection/>
    </xf>
    <xf numFmtId="0" fontId="9" fillId="0" borderId="16" xfId="63" applyFont="1" applyBorder="1" applyAlignment="1">
      <alignment horizontal="center"/>
      <protection/>
    </xf>
    <xf numFmtId="0" fontId="9" fillId="0" borderId="41" xfId="63" applyFont="1" applyBorder="1" applyAlignment="1">
      <alignment horizontal="center"/>
      <protection/>
    </xf>
    <xf numFmtId="0" fontId="9" fillId="0" borderId="42" xfId="63" applyFont="1" applyBorder="1" applyAlignment="1">
      <alignment horizontal="center"/>
      <protection/>
    </xf>
    <xf numFmtId="0" fontId="9" fillId="0" borderId="43" xfId="63" applyFont="1" applyBorder="1" applyAlignment="1">
      <alignment horizontal="center"/>
      <protection/>
    </xf>
    <xf numFmtId="0" fontId="13" fillId="0" borderId="32" xfId="63" applyFont="1" applyBorder="1" applyAlignment="1">
      <alignment horizontal="center" vertical="center"/>
      <protection/>
    </xf>
    <xf numFmtId="165" fontId="13" fillId="0" borderId="44" xfId="63" applyNumberFormat="1" applyFont="1" applyBorder="1" applyAlignment="1">
      <alignment horizontal="center" vertical="center"/>
      <protection/>
    </xf>
    <xf numFmtId="183" fontId="13" fillId="0" borderId="45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>
      <alignment horizontal="center" vertical="center"/>
      <protection/>
    </xf>
    <xf numFmtId="165" fontId="13" fillId="0" borderId="46" xfId="64" applyNumberFormat="1" applyFont="1" applyBorder="1" applyAlignment="1" quotePrefix="1">
      <alignment horizontal="center" vertical="center"/>
      <protection/>
    </xf>
    <xf numFmtId="165" fontId="13" fillId="0" borderId="44" xfId="63" applyNumberFormat="1" applyFont="1" applyBorder="1" applyAlignment="1" quotePrefix="1">
      <alignment horizontal="center" vertical="center"/>
      <protection/>
    </xf>
    <xf numFmtId="183" fontId="13" fillId="0" borderId="45" xfId="64" applyNumberFormat="1" applyFont="1" applyBorder="1" applyAlignment="1" quotePrefix="1">
      <alignment horizontal="center" vertical="center"/>
      <protection/>
    </xf>
    <xf numFmtId="0" fontId="13" fillId="0" borderId="32" xfId="63" applyFont="1" applyBorder="1" applyAlignment="1">
      <alignment horizontal="center"/>
      <protection/>
    </xf>
    <xf numFmtId="183" fontId="13" fillId="0" borderId="47" xfId="64" applyNumberFormat="1" applyFont="1" applyBorder="1" applyAlignment="1">
      <alignment horizontal="center" vertical="center"/>
      <protection/>
    </xf>
    <xf numFmtId="165" fontId="13" fillId="0" borderId="20" xfId="64" applyNumberFormat="1" applyFont="1" applyBorder="1" applyAlignment="1">
      <alignment horizontal="center" vertical="center"/>
      <protection/>
    </xf>
    <xf numFmtId="0" fontId="13" fillId="0" borderId="13" xfId="63" applyFont="1" applyBorder="1" applyAlignment="1">
      <alignment horizontal="center"/>
      <protection/>
    </xf>
    <xf numFmtId="0" fontId="13" fillId="0" borderId="10" xfId="63" applyFont="1" applyBorder="1" applyAlignment="1">
      <alignment horizontal="center"/>
      <protection/>
    </xf>
    <xf numFmtId="165" fontId="13" fillId="0" borderId="20" xfId="63" applyNumberFormat="1" applyFont="1" applyBorder="1" applyAlignment="1">
      <alignment horizontal="center"/>
      <protection/>
    </xf>
    <xf numFmtId="183" fontId="13" fillId="0" borderId="47" xfId="63" applyNumberFormat="1" applyFont="1" applyBorder="1" applyAlignment="1">
      <alignment horizontal="center" vertical="center"/>
      <protection/>
    </xf>
    <xf numFmtId="165" fontId="13" fillId="0" borderId="20" xfId="63" applyNumberFormat="1" applyFont="1" applyBorder="1" applyAlignment="1">
      <alignment horizontal="center" vertical="center"/>
      <protection/>
    </xf>
    <xf numFmtId="183" fontId="13" fillId="0" borderId="48" xfId="63" applyNumberFormat="1" applyFont="1" applyBorder="1" applyAlignment="1">
      <alignment horizontal="center" vertical="center"/>
      <protection/>
    </xf>
    <xf numFmtId="0" fontId="9" fillId="0" borderId="49" xfId="60" applyFont="1" applyBorder="1">
      <alignment/>
      <protection/>
    </xf>
    <xf numFmtId="172" fontId="2" fillId="0" borderId="50" xfId="60" applyNumberFormat="1" applyFont="1" applyBorder="1" applyAlignment="1">
      <alignment horizontal="center"/>
      <protection/>
    </xf>
    <xf numFmtId="172" fontId="2" fillId="0" borderId="51" xfId="60" applyNumberFormat="1" applyFont="1" applyBorder="1" applyAlignment="1">
      <alignment horizontal="center"/>
      <protection/>
    </xf>
    <xf numFmtId="0" fontId="1" fillId="0" borderId="52" xfId="60" applyFont="1" applyBorder="1">
      <alignment/>
      <protection/>
    </xf>
    <xf numFmtId="0" fontId="2" fillId="0" borderId="40" xfId="60" applyFont="1" applyBorder="1">
      <alignment/>
      <protection/>
    </xf>
    <xf numFmtId="0" fontId="1" fillId="0" borderId="0" xfId="60" applyFont="1" applyFill="1" applyBorder="1" applyAlignment="1">
      <alignment horizontal="center"/>
      <protection/>
    </xf>
    <xf numFmtId="0" fontId="9" fillId="0" borderId="39" xfId="60" applyFont="1" applyBorder="1">
      <alignment/>
      <protection/>
    </xf>
    <xf numFmtId="165" fontId="2" fillId="0" borderId="23" xfId="42" applyNumberFormat="1" applyFont="1" applyFill="1" applyBorder="1" applyAlignment="1">
      <alignment horizontal="center"/>
    </xf>
    <xf numFmtId="172" fontId="2" fillId="0" borderId="50" xfId="60" applyNumberFormat="1" applyFont="1" applyFill="1" applyBorder="1" applyAlignment="1">
      <alignment horizontal="center"/>
      <protection/>
    </xf>
    <xf numFmtId="0" fontId="4" fillId="0" borderId="53" xfId="0" applyFont="1" applyBorder="1" applyAlignment="1">
      <alignment vertical="center" wrapText="1"/>
    </xf>
    <xf numFmtId="0" fontId="4" fillId="0" borderId="54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55" xfId="0" applyFont="1" applyBorder="1" applyAlignment="1">
      <alignment horizontal="center" vertical="center"/>
    </xf>
    <xf numFmtId="165" fontId="18" fillId="0" borderId="27" xfId="42" applyNumberFormat="1" applyFont="1" applyBorder="1" applyAlignment="1">
      <alignment horizontal="center" vertical="center"/>
    </xf>
    <xf numFmtId="172" fontId="2" fillId="0" borderId="56" xfId="60" applyNumberFormat="1" applyFont="1" applyBorder="1" applyAlignment="1">
      <alignment horizontal="center"/>
      <protection/>
    </xf>
    <xf numFmtId="165" fontId="4" fillId="0" borderId="57" xfId="0" applyNumberFormat="1" applyFont="1" applyBorder="1" applyAlignment="1">
      <alignment horizontal="center" vertical="center" wrapText="1"/>
    </xf>
    <xf numFmtId="165" fontId="4" fillId="0" borderId="45" xfId="0" applyNumberFormat="1" applyFont="1" applyBorder="1" applyAlignment="1">
      <alignment horizontal="center" vertical="center" wrapText="1"/>
    </xf>
    <xf numFmtId="165" fontId="13" fillId="0" borderId="58" xfId="63" applyNumberFormat="1" applyFont="1" applyBorder="1" applyAlignment="1">
      <alignment horizontal="center"/>
      <protection/>
    </xf>
    <xf numFmtId="170" fontId="1" fillId="0" borderId="0" xfId="60" applyNumberFormat="1" applyFont="1">
      <alignment/>
      <protection/>
    </xf>
    <xf numFmtId="0" fontId="3" fillId="0" borderId="27" xfId="0" applyFont="1" applyBorder="1" applyAlignment="1" quotePrefix="1">
      <alignment horizontal="center" wrapText="1"/>
    </xf>
    <xf numFmtId="175" fontId="1" fillId="0" borderId="29" xfId="61" applyNumberFormat="1" applyFont="1" applyBorder="1" applyAlignment="1">
      <alignment horizontal="left" vertical="center" indent="6"/>
      <protection/>
    </xf>
    <xf numFmtId="175" fontId="1" fillId="0" borderId="0" xfId="61" applyNumberFormat="1" applyFont="1" applyAlignment="1">
      <alignment/>
      <protection/>
    </xf>
    <xf numFmtId="0" fontId="1" fillId="0" borderId="0" xfId="61" applyFont="1" applyBorder="1" applyAlignment="1">
      <alignment/>
      <protection/>
    </xf>
    <xf numFmtId="175" fontId="1" fillId="0" borderId="59" xfId="61" applyNumberFormat="1" applyFont="1" applyBorder="1" applyAlignment="1">
      <alignment horizontal="left" vertical="center" indent="6"/>
      <protection/>
    </xf>
    <xf numFmtId="175" fontId="1" fillId="0" borderId="28" xfId="61" applyNumberFormat="1" applyFont="1" applyBorder="1" applyAlignment="1">
      <alignment horizontal="left" vertical="center" indent="6"/>
      <protection/>
    </xf>
    <xf numFmtId="175" fontId="1" fillId="0" borderId="36" xfId="61" applyNumberFormat="1" applyFont="1" applyBorder="1" applyAlignment="1">
      <alignment horizontal="left" vertical="center" indent="6"/>
      <protection/>
    </xf>
    <xf numFmtId="0" fontId="2" fillId="0" borderId="60" xfId="61" applyFont="1" applyBorder="1" applyAlignment="1" quotePrefix="1">
      <alignment horizontal="center" vertical="center" wrapText="1"/>
      <protection/>
    </xf>
    <xf numFmtId="175" fontId="2" fillId="0" borderId="60" xfId="0" applyNumberFormat="1" applyFont="1" applyBorder="1" applyAlignment="1">
      <alignment horizontal="left" vertical="center" indent="6"/>
    </xf>
    <xf numFmtId="165" fontId="3" fillId="0" borderId="60" xfId="0" applyNumberFormat="1" applyFont="1" applyBorder="1" applyAlignment="1">
      <alignment horizontal="center" vertical="center" wrapText="1"/>
    </xf>
    <xf numFmtId="177" fontId="3" fillId="0" borderId="60" xfId="42" applyNumberFormat="1" applyFont="1" applyBorder="1" applyAlignment="1">
      <alignment horizontal="center" vertical="center"/>
    </xf>
    <xf numFmtId="165" fontId="23" fillId="0" borderId="0" xfId="42" applyNumberFormat="1" applyFont="1" applyAlignment="1">
      <alignment horizontal="center" vertical="center"/>
    </xf>
    <xf numFmtId="171" fontId="1" fillId="0" borderId="29" xfId="61" applyNumberFormat="1" applyFont="1" applyBorder="1" applyAlignment="1">
      <alignment horizontal="left" vertical="center" indent="6"/>
      <protection/>
    </xf>
    <xf numFmtId="171" fontId="1" fillId="0" borderId="59" xfId="61" applyNumberFormat="1" applyFont="1" applyBorder="1" applyAlignment="1">
      <alignment horizontal="left" vertical="center" indent="6"/>
      <protection/>
    </xf>
    <xf numFmtId="171" fontId="3" fillId="0" borderId="36" xfId="62" applyNumberFormat="1" applyFont="1" applyBorder="1" applyAlignment="1">
      <alignment horizontal="center" vertical="center"/>
      <protection/>
    </xf>
    <xf numFmtId="172" fontId="3" fillId="0" borderId="60" xfId="0" applyNumberFormat="1" applyFont="1" applyBorder="1" applyAlignment="1">
      <alignment horizontal="center" vertical="center" wrapText="1"/>
    </xf>
    <xf numFmtId="0" fontId="1" fillId="0" borderId="0" xfId="63" applyFont="1" applyAlignment="1">
      <alignment horizontal="left"/>
      <protection/>
    </xf>
    <xf numFmtId="0" fontId="2" fillId="0" borderId="0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Continuous" vertical="center" wrapText="1"/>
      <protection/>
    </xf>
    <xf numFmtId="0" fontId="2" fillId="0" borderId="60" xfId="61" applyFont="1" applyBorder="1" applyAlignment="1">
      <alignment horizontal="left" vertical="center"/>
      <protection/>
    </xf>
    <xf numFmtId="2" fontId="2" fillId="0" borderId="60" xfId="61" applyNumberFormat="1" applyFont="1" applyBorder="1" applyAlignment="1">
      <alignment horizontal="left" vertical="center"/>
      <protection/>
    </xf>
    <xf numFmtId="0" fontId="1" fillId="0" borderId="61" xfId="0" applyFont="1" applyFill="1" applyBorder="1" applyAlignment="1" applyProtection="1">
      <alignment horizontal="left" vertical="center"/>
      <protection/>
    </xf>
    <xf numFmtId="0" fontId="1" fillId="0" borderId="62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63" xfId="0" applyFont="1" applyFill="1" applyBorder="1" applyAlignment="1" applyProtection="1">
      <alignment horizontal="left" vertical="center"/>
      <protection/>
    </xf>
    <xf numFmtId="0" fontId="7" fillId="0" borderId="52" xfId="60" applyFont="1" applyBorder="1" applyAlignment="1">
      <alignment horizontal="center" vertical="center"/>
      <protection/>
    </xf>
    <xf numFmtId="0" fontId="7" fillId="0" borderId="50" xfId="60" applyFont="1" applyBorder="1" applyAlignment="1">
      <alignment horizontal="center" vertical="center"/>
      <protection/>
    </xf>
    <xf numFmtId="0" fontId="7" fillId="0" borderId="56" xfId="60" applyFont="1" applyBorder="1" applyAlignment="1">
      <alignment horizontal="center" vertical="center"/>
      <protection/>
    </xf>
    <xf numFmtId="0" fontId="7" fillId="0" borderId="64" xfId="60" applyFont="1" applyBorder="1" applyAlignment="1">
      <alignment horizontal="center" vertical="center"/>
      <protection/>
    </xf>
    <xf numFmtId="0" fontId="7" fillId="0" borderId="51" xfId="60" applyFont="1" applyBorder="1" applyAlignment="1">
      <alignment horizontal="center" vertical="center"/>
      <protection/>
    </xf>
    <xf numFmtId="0" fontId="7" fillId="0" borderId="23" xfId="60" applyFont="1" applyBorder="1" applyAlignment="1">
      <alignment horizontal="center" vertical="center"/>
      <protection/>
    </xf>
    <xf numFmtId="0" fontId="12" fillId="0" borderId="0" xfId="60" applyFont="1" applyAlignment="1">
      <alignment horizontal="left" wrapText="1"/>
      <protection/>
    </xf>
    <xf numFmtId="0" fontId="9" fillId="0" borderId="0" xfId="60" applyFont="1" applyAlignment="1">
      <alignment horizontal="left" wrapText="1"/>
      <protection/>
    </xf>
    <xf numFmtId="0" fontId="2" fillId="0" borderId="0" xfId="61" applyFont="1" applyAlignment="1">
      <alignment horizontal="left" wrapText="1"/>
      <protection/>
    </xf>
    <xf numFmtId="0" fontId="2" fillId="0" borderId="0" xfId="61" applyFont="1" applyAlignment="1">
      <alignment horizontal="left"/>
      <protection/>
    </xf>
    <xf numFmtId="0" fontId="3" fillId="0" borderId="60" xfId="0" applyFont="1" applyBorder="1" applyAlignment="1">
      <alignment horizontal="center" vertical="center" wrapText="1"/>
    </xf>
    <xf numFmtId="0" fontId="2" fillId="0" borderId="0" xfId="62" applyFont="1" applyAlignment="1">
      <alignment horizontal="left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_01TAB1Q1" xfId="60"/>
    <cellStyle name="Normal_01TAB2Q1" xfId="61"/>
    <cellStyle name="Normal_01TAB3Q1" xfId="62"/>
    <cellStyle name="Normal_01TAB4Q1" xfId="63"/>
    <cellStyle name="Normal_01TAB4Q1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0</xdr:row>
      <xdr:rowOff>95250</xdr:rowOff>
    </xdr:from>
    <xdr:to>
      <xdr:col>14</xdr:col>
      <xdr:colOff>0</xdr:colOff>
      <xdr:row>16</xdr:row>
      <xdr:rowOff>304800</xdr:rowOff>
    </xdr:to>
    <xdr:sp>
      <xdr:nvSpPr>
        <xdr:cNvPr id="1" name="Text 2"/>
        <xdr:cNvSpPr txBox="1">
          <a:spLocks noChangeArrowheads="1"/>
        </xdr:cNvSpPr>
      </xdr:nvSpPr>
      <xdr:spPr>
        <a:xfrm>
          <a:off x="8877300" y="95250"/>
          <a:ext cx="428625" cy="5648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7432" rIns="27432" bIns="27432" anchor="ctr" vert="vert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24</xdr:row>
      <xdr:rowOff>171450</xdr:rowOff>
    </xdr:from>
    <xdr:to>
      <xdr:col>3</xdr:col>
      <xdr:colOff>1066800</xdr:colOff>
      <xdr:row>32</xdr:row>
      <xdr:rowOff>0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05350"/>
          <a:ext cx="46672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32</xdr:row>
      <xdr:rowOff>19050</xdr:rowOff>
    </xdr:from>
    <xdr:to>
      <xdr:col>3</xdr:col>
      <xdr:colOff>1066800</xdr:colOff>
      <xdr:row>45</xdr:row>
      <xdr:rowOff>152400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7200900"/>
          <a:ext cx="4657725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5">
      <selection activeCell="N18" sqref="N18"/>
    </sheetView>
  </sheetViews>
  <sheetFormatPr defaultColWidth="9.140625" defaultRowHeight="12.75"/>
  <cols>
    <col min="1" max="1" width="18.7109375" style="2" customWidth="1"/>
    <col min="2" max="2" width="8.140625" style="2" customWidth="1"/>
    <col min="3" max="3" width="8.00390625" style="2" customWidth="1"/>
    <col min="4" max="4" width="7.8515625" style="2" customWidth="1"/>
    <col min="5" max="5" width="11.00390625" style="2" customWidth="1"/>
    <col min="6" max="6" width="6.421875" style="2" customWidth="1"/>
    <col min="7" max="7" width="5.421875" style="2" customWidth="1"/>
    <col min="8" max="8" width="8.140625" style="2" customWidth="1"/>
    <col min="9" max="10" width="8.8515625" style="2" customWidth="1"/>
    <col min="11" max="11" width="9.421875" style="2" customWidth="1"/>
    <col min="12" max="12" width="10.28125" style="2" customWidth="1"/>
    <col min="13" max="16384" width="9.140625" style="2" customWidth="1"/>
  </cols>
  <sheetData>
    <row r="1" ht="25.5" customHeight="1">
      <c r="A1" s="1" t="s">
        <v>147</v>
      </c>
    </row>
    <row r="2" ht="12" customHeight="1" thickBot="1">
      <c r="A2" s="3"/>
    </row>
    <row r="3" spans="1:11" ht="30.75" customHeight="1">
      <c r="A3" s="30"/>
      <c r="B3" s="170" t="s">
        <v>0</v>
      </c>
      <c r="C3" s="168"/>
      <c r="D3" s="168"/>
      <c r="E3" s="168"/>
      <c r="F3" s="171"/>
      <c r="G3" s="167" t="s">
        <v>47</v>
      </c>
      <c r="H3" s="168"/>
      <c r="I3" s="168"/>
      <c r="J3" s="168"/>
      <c r="K3" s="169"/>
    </row>
    <row r="4" spans="1:11" ht="27.75" customHeight="1">
      <c r="A4" s="4" t="s">
        <v>1</v>
      </c>
      <c r="B4" s="5" t="s">
        <v>2</v>
      </c>
      <c r="C4" s="5">
        <v>2004</v>
      </c>
      <c r="D4" s="5">
        <v>2005</v>
      </c>
      <c r="E4" s="5">
        <v>2006</v>
      </c>
      <c r="F4" s="28">
        <v>2007</v>
      </c>
      <c r="G4" s="10"/>
      <c r="H4" s="5">
        <v>2007</v>
      </c>
      <c r="I4" s="5">
        <v>2008</v>
      </c>
      <c r="J4" s="5">
        <v>2009</v>
      </c>
      <c r="K4" s="63">
        <v>2010</v>
      </c>
    </row>
    <row r="5" spans="1:11" ht="14.25" customHeight="1">
      <c r="A5" s="6"/>
      <c r="B5" s="7"/>
      <c r="C5" s="8"/>
      <c r="D5" s="8"/>
      <c r="E5" s="8"/>
      <c r="F5" s="29"/>
      <c r="G5" s="34"/>
      <c r="H5" s="8"/>
      <c r="I5" s="8"/>
      <c r="J5" s="8"/>
      <c r="K5" s="35"/>
    </row>
    <row r="6" spans="1:11" ht="42.75" customHeight="1">
      <c r="A6" s="85" t="s">
        <v>3</v>
      </c>
      <c r="B6" s="86">
        <v>105.5</v>
      </c>
      <c r="C6" s="86">
        <v>109.7</v>
      </c>
      <c r="D6" s="86">
        <v>116.1</v>
      </c>
      <c r="E6" s="86">
        <v>123.1</v>
      </c>
      <c r="F6" s="87">
        <v>133.9</v>
      </c>
      <c r="G6" s="10"/>
      <c r="H6" s="46"/>
      <c r="I6" s="86">
        <v>109.6</v>
      </c>
      <c r="J6" s="86">
        <v>115.3</v>
      </c>
      <c r="K6" s="88">
        <v>118.2</v>
      </c>
    </row>
    <row r="7" spans="1:11" ht="42.75" customHeight="1">
      <c r="A7" s="85" t="s">
        <v>4</v>
      </c>
      <c r="B7" s="86">
        <v>105.7</v>
      </c>
      <c r="C7" s="86">
        <v>110.1</v>
      </c>
      <c r="D7" s="86">
        <v>116.7</v>
      </c>
      <c r="E7" s="86">
        <v>123.5</v>
      </c>
      <c r="F7" s="87">
        <v>134.9</v>
      </c>
      <c r="G7" s="10"/>
      <c r="H7" s="46"/>
      <c r="I7" s="86">
        <v>110.7</v>
      </c>
      <c r="J7" s="86">
        <v>115.8</v>
      </c>
      <c r="K7" s="88">
        <v>118.6</v>
      </c>
    </row>
    <row r="8" spans="1:11" ht="42.75" customHeight="1">
      <c r="A8" s="85" t="s">
        <v>5</v>
      </c>
      <c r="B8" s="86">
        <v>105.6</v>
      </c>
      <c r="C8" s="86">
        <v>110.1</v>
      </c>
      <c r="D8" s="86">
        <v>117.1</v>
      </c>
      <c r="E8" s="86">
        <v>124.2</v>
      </c>
      <c r="F8" s="87">
        <v>136.1</v>
      </c>
      <c r="G8" s="10"/>
      <c r="H8" s="46"/>
      <c r="I8" s="86">
        <v>110.8</v>
      </c>
      <c r="J8" s="86">
        <v>116.1</v>
      </c>
      <c r="K8" s="88">
        <v>118.8</v>
      </c>
    </row>
    <row r="9" spans="1:11" ht="42.75" customHeight="1">
      <c r="A9" s="85" t="s">
        <v>6</v>
      </c>
      <c r="B9" s="86">
        <v>105.8</v>
      </c>
      <c r="C9" s="86">
        <v>110.4</v>
      </c>
      <c r="D9" s="86">
        <v>117.1</v>
      </c>
      <c r="E9" s="86">
        <v>124</v>
      </c>
      <c r="F9" s="87">
        <v>137.5</v>
      </c>
      <c r="G9" s="10"/>
      <c r="H9" s="46"/>
      <c r="I9" s="86">
        <v>111.9</v>
      </c>
      <c r="J9" s="86">
        <v>116.2</v>
      </c>
      <c r="K9" s="88">
        <v>119.3</v>
      </c>
    </row>
    <row r="10" spans="1:11" ht="42.75" customHeight="1">
      <c r="A10" s="85" t="s">
        <v>7</v>
      </c>
      <c r="B10" s="86">
        <v>106.5</v>
      </c>
      <c r="C10" s="86">
        <v>110.7</v>
      </c>
      <c r="D10" s="86">
        <v>117.2</v>
      </c>
      <c r="E10" s="86">
        <v>124.3</v>
      </c>
      <c r="F10" s="87">
        <v>138.1</v>
      </c>
      <c r="G10" s="10"/>
      <c r="H10" s="46"/>
      <c r="I10" s="86">
        <v>113</v>
      </c>
      <c r="J10" s="86">
        <v>116.2</v>
      </c>
      <c r="K10" s="88">
        <v>119.1</v>
      </c>
    </row>
    <row r="11" spans="1:11" ht="42.75" customHeight="1">
      <c r="A11" s="85" t="s">
        <v>8</v>
      </c>
      <c r="B11" s="86">
        <v>106.9</v>
      </c>
      <c r="C11" s="86">
        <v>111.3</v>
      </c>
      <c r="D11" s="86">
        <v>117.3</v>
      </c>
      <c r="E11" s="86">
        <v>126.2</v>
      </c>
      <c r="F11" s="87">
        <v>138.8</v>
      </c>
      <c r="G11" s="10"/>
      <c r="H11" s="46"/>
      <c r="I11" s="86">
        <v>113.4</v>
      </c>
      <c r="J11" s="86">
        <v>117.1</v>
      </c>
      <c r="K11" s="88">
        <v>119.9</v>
      </c>
    </row>
    <row r="12" spans="1:11" ht="42.75" customHeight="1">
      <c r="A12" s="85" t="s">
        <v>9</v>
      </c>
      <c r="B12" s="86">
        <v>107.5</v>
      </c>
      <c r="C12" s="86">
        <v>112.5</v>
      </c>
      <c r="D12" s="86">
        <v>118</v>
      </c>
      <c r="E12" s="86">
        <v>129.9</v>
      </c>
      <c r="F12" s="87"/>
      <c r="G12" s="10"/>
      <c r="H12" s="86">
        <v>103.7</v>
      </c>
      <c r="I12" s="86">
        <v>115.6</v>
      </c>
      <c r="J12" s="86">
        <v>117.8</v>
      </c>
      <c r="K12" s="88">
        <v>120.2</v>
      </c>
    </row>
    <row r="13" spans="1:11" ht="42.75" customHeight="1">
      <c r="A13" s="85" t="s">
        <v>10</v>
      </c>
      <c r="B13" s="86">
        <v>107.4</v>
      </c>
      <c r="C13" s="86">
        <v>112.7</v>
      </c>
      <c r="D13" s="86">
        <v>118</v>
      </c>
      <c r="E13" s="86">
        <v>130.9</v>
      </c>
      <c r="F13" s="87"/>
      <c r="G13" s="10"/>
      <c r="H13" s="86">
        <v>104.1</v>
      </c>
      <c r="I13" s="86">
        <v>116.3</v>
      </c>
      <c r="J13" s="86">
        <v>117.5</v>
      </c>
      <c r="K13" s="88">
        <v>120.6</v>
      </c>
    </row>
    <row r="14" spans="1:11" ht="42.75" customHeight="1">
      <c r="A14" s="85" t="s">
        <v>11</v>
      </c>
      <c r="B14" s="86">
        <v>107.9</v>
      </c>
      <c r="C14" s="86">
        <v>113.1</v>
      </c>
      <c r="D14" s="86">
        <v>117.3</v>
      </c>
      <c r="E14" s="86">
        <v>131.7</v>
      </c>
      <c r="F14" s="87"/>
      <c r="G14" s="10"/>
      <c r="H14" s="86">
        <v>105.3</v>
      </c>
      <c r="I14" s="86">
        <v>116.7</v>
      </c>
      <c r="J14" s="86">
        <v>117.8</v>
      </c>
      <c r="K14" s="88">
        <v>120.7</v>
      </c>
    </row>
    <row r="15" spans="1:11" ht="42.75" customHeight="1">
      <c r="A15" s="85" t="s">
        <v>12</v>
      </c>
      <c r="B15" s="86">
        <v>108.3</v>
      </c>
      <c r="C15" s="86">
        <v>114.6</v>
      </c>
      <c r="D15" s="86">
        <v>118.2</v>
      </c>
      <c r="E15" s="86">
        <v>132.3</v>
      </c>
      <c r="F15" s="87"/>
      <c r="G15" s="10"/>
      <c r="H15" s="86">
        <v>106.8</v>
      </c>
      <c r="I15" s="86">
        <v>117.2</v>
      </c>
      <c r="J15" s="86">
        <v>117.3</v>
      </c>
      <c r="K15" s="88"/>
    </row>
    <row r="16" spans="1:11" ht="42.75" customHeight="1">
      <c r="A16" s="85" t="s">
        <v>13</v>
      </c>
      <c r="B16" s="86">
        <v>108.4</v>
      </c>
      <c r="C16" s="86">
        <v>114.7</v>
      </c>
      <c r="D16" s="86">
        <v>118.8</v>
      </c>
      <c r="E16" s="86">
        <v>133.3</v>
      </c>
      <c r="F16" s="87"/>
      <c r="G16" s="10"/>
      <c r="H16" s="86">
        <v>107.6</v>
      </c>
      <c r="I16" s="86">
        <v>116.5</v>
      </c>
      <c r="J16" s="86">
        <v>117.3</v>
      </c>
      <c r="K16" s="88"/>
    </row>
    <row r="17" spans="1:13" ht="42.75" customHeight="1">
      <c r="A17" s="85" t="s">
        <v>14</v>
      </c>
      <c r="B17" s="89">
        <v>108.9</v>
      </c>
      <c r="C17" s="90">
        <v>115</v>
      </c>
      <c r="D17" s="90">
        <v>119.5</v>
      </c>
      <c r="E17" s="90">
        <v>133.7</v>
      </c>
      <c r="F17" s="91"/>
      <c r="G17" s="10"/>
      <c r="H17" s="86">
        <v>108.2</v>
      </c>
      <c r="I17" s="86">
        <v>115.5</v>
      </c>
      <c r="J17" s="86">
        <v>117.2</v>
      </c>
      <c r="K17" s="88"/>
      <c r="M17" s="141"/>
    </row>
    <row r="18" spans="1:11" ht="42.75" customHeight="1">
      <c r="A18" s="85" t="s">
        <v>15</v>
      </c>
      <c r="B18" s="90">
        <v>107.03333333333335</v>
      </c>
      <c r="C18" s="90">
        <v>112.075</v>
      </c>
      <c r="D18" s="90">
        <v>117.60833333333333</v>
      </c>
      <c r="E18" s="90">
        <v>128.09166666666667</v>
      </c>
      <c r="F18" s="91"/>
      <c r="G18" s="10"/>
      <c r="H18" s="90">
        <v>103.82858041978876</v>
      </c>
      <c r="I18" s="90">
        <f>AVERAGE(I6:I17)</f>
        <v>113.93333333333334</v>
      </c>
      <c r="J18" s="86">
        <f>AVERAGE(J6:J17)</f>
        <v>116.8</v>
      </c>
      <c r="K18" s="88"/>
    </row>
    <row r="19" spans="1:11" ht="23.25" customHeight="1" thickBot="1">
      <c r="A19" s="85"/>
      <c r="B19" s="90"/>
      <c r="C19" s="90"/>
      <c r="D19" s="90"/>
      <c r="E19" s="90"/>
      <c r="F19" s="91"/>
      <c r="G19" s="10"/>
      <c r="H19" s="90"/>
      <c r="I19" s="90"/>
      <c r="J19" s="86"/>
      <c r="K19" s="88"/>
    </row>
    <row r="20" spans="1:11" ht="39.75" customHeight="1">
      <c r="A20" s="122" t="s">
        <v>16</v>
      </c>
      <c r="B20" s="123" t="s">
        <v>17</v>
      </c>
      <c r="C20" s="123">
        <v>4.7</v>
      </c>
      <c r="D20" s="123">
        <v>4.9</v>
      </c>
      <c r="E20" s="123">
        <v>8.9</v>
      </c>
      <c r="F20" s="124"/>
      <c r="G20" s="125"/>
      <c r="H20" s="123">
        <v>8.8</v>
      </c>
      <c r="I20" s="123">
        <v>9.7</v>
      </c>
      <c r="J20" s="123">
        <v>2.5</v>
      </c>
      <c r="K20" s="137"/>
    </row>
    <row r="21" spans="1:11" ht="14.25" customHeight="1" thickBot="1">
      <c r="A21" s="11" t="s">
        <v>18</v>
      </c>
      <c r="B21" s="12"/>
      <c r="C21" s="12"/>
      <c r="D21" s="12"/>
      <c r="E21" s="12"/>
      <c r="F21" s="31"/>
      <c r="G21" s="12"/>
      <c r="H21" s="12"/>
      <c r="I21" s="12"/>
      <c r="J21" s="12"/>
      <c r="K21" s="13"/>
    </row>
    <row r="25" ht="15.75">
      <c r="E25" s="55"/>
    </row>
  </sheetData>
  <sheetProtection/>
  <mergeCells count="2">
    <mergeCell ref="G3:K3"/>
    <mergeCell ref="B3:F3"/>
  </mergeCells>
  <printOptions/>
  <pageMargins left="0.24" right="0.23" top="1" bottom="0.41" header="0.5" footer="0.22"/>
  <pageSetup horizontalDpi="600" verticalDpi="600" orientation="portrait" paperSize="9" r:id="rId1"/>
  <headerFooter alignWithMargins="0">
    <oddHeader>&amp;C5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7">
      <selection activeCell="F16" sqref="F16"/>
    </sheetView>
  </sheetViews>
  <sheetFormatPr defaultColWidth="9.140625" defaultRowHeight="12.75"/>
  <cols>
    <col min="1" max="1" width="19.7109375" style="2" customWidth="1"/>
    <col min="2" max="2" width="10.28125" style="2" customWidth="1"/>
    <col min="3" max="3" width="10.421875" style="2" customWidth="1"/>
    <col min="4" max="4" width="10.140625" style="2" customWidth="1"/>
    <col min="5" max="5" width="10.00390625" style="2" customWidth="1"/>
    <col min="6" max="6" width="9.421875" style="2" customWidth="1"/>
    <col min="7" max="8" width="10.7109375" style="2" customWidth="1"/>
    <col min="9" max="9" width="9.00390625" style="2" customWidth="1"/>
    <col min="10" max="16384" width="9.140625" style="2" customWidth="1"/>
  </cols>
  <sheetData>
    <row r="1" ht="25.5" customHeight="1">
      <c r="A1" s="1" t="s">
        <v>148</v>
      </c>
    </row>
    <row r="2" ht="12" customHeight="1" thickBot="1">
      <c r="A2" s="3"/>
    </row>
    <row r="3" spans="1:9" ht="30.75" customHeight="1">
      <c r="A3" s="30"/>
      <c r="B3" s="172" t="s">
        <v>47</v>
      </c>
      <c r="C3" s="168"/>
      <c r="D3" s="168"/>
      <c r="E3" s="168"/>
      <c r="F3" s="168"/>
      <c r="G3" s="168"/>
      <c r="H3" s="168"/>
      <c r="I3" s="169"/>
    </row>
    <row r="4" spans="1:9" ht="27.75" customHeight="1">
      <c r="A4" s="47" t="s">
        <v>1</v>
      </c>
      <c r="B4" s="48" t="s">
        <v>2</v>
      </c>
      <c r="C4" s="5">
        <v>2004</v>
      </c>
      <c r="D4" s="5">
        <v>2005</v>
      </c>
      <c r="E4" s="5">
        <v>2006</v>
      </c>
      <c r="F4" s="5">
        <v>2007</v>
      </c>
      <c r="G4" s="5">
        <v>2008</v>
      </c>
      <c r="H4" s="5">
        <v>2009</v>
      </c>
      <c r="I4" s="63">
        <v>2010</v>
      </c>
    </row>
    <row r="5" spans="1:9" ht="14.25" customHeight="1" thickBot="1">
      <c r="A5" s="51"/>
      <c r="B5" s="49"/>
      <c r="C5" s="12"/>
      <c r="D5" s="12"/>
      <c r="E5" s="12"/>
      <c r="F5" s="12"/>
      <c r="G5" s="12"/>
      <c r="H5" s="12"/>
      <c r="I5" s="13"/>
    </row>
    <row r="6" spans="1:11" ht="38.25" customHeight="1">
      <c r="A6" s="92" t="s">
        <v>3</v>
      </c>
      <c r="B6" s="50">
        <v>78.60062492832101</v>
      </c>
      <c r="C6" s="50">
        <v>81.70564268024111</v>
      </c>
      <c r="D6" s="50">
        <v>86.45244272573302</v>
      </c>
      <c r="E6" s="50">
        <v>91.69624868625202</v>
      </c>
      <c r="F6" s="50">
        <v>99.74160847228164</v>
      </c>
      <c r="G6" s="50">
        <v>109.6</v>
      </c>
      <c r="H6" s="86">
        <v>115.3</v>
      </c>
      <c r="I6" s="88">
        <v>118.2</v>
      </c>
      <c r="K6" s="9"/>
    </row>
    <row r="7" spans="1:11" ht="38.25" customHeight="1">
      <c r="A7" s="93" t="s">
        <v>4</v>
      </c>
      <c r="B7" s="50">
        <v>78.76744336957998</v>
      </c>
      <c r="C7" s="50">
        <v>82.03788635238787</v>
      </c>
      <c r="D7" s="50">
        <v>86.95892033748244</v>
      </c>
      <c r="E7" s="50">
        <v>91.96977516674129</v>
      </c>
      <c r="F7" s="50">
        <v>100.45506549149637</v>
      </c>
      <c r="G7" s="50">
        <v>110.7</v>
      </c>
      <c r="H7" s="86">
        <v>115.8</v>
      </c>
      <c r="I7" s="88">
        <v>118.6</v>
      </c>
      <c r="K7" s="9"/>
    </row>
    <row r="8" spans="1:11" ht="38.25" customHeight="1">
      <c r="A8" s="93" t="s">
        <v>5</v>
      </c>
      <c r="B8" s="50">
        <v>78.67041527009006</v>
      </c>
      <c r="C8" s="50">
        <v>82.02292615817748</v>
      </c>
      <c r="D8" s="50">
        <v>87.19702583042496</v>
      </c>
      <c r="E8" s="50">
        <v>92.50563223561645</v>
      </c>
      <c r="F8" s="50">
        <v>101.34110463633344</v>
      </c>
      <c r="G8" s="50">
        <v>110.8</v>
      </c>
      <c r="H8" s="86">
        <v>116.1</v>
      </c>
      <c r="I8" s="88">
        <v>118.8</v>
      </c>
      <c r="K8" s="9"/>
    </row>
    <row r="9" spans="1:9" ht="38.25" customHeight="1">
      <c r="A9" s="93" t="s">
        <v>6</v>
      </c>
      <c r="B9" s="50">
        <v>78.7908057304698</v>
      </c>
      <c r="C9" s="50">
        <v>82.27074568847902</v>
      </c>
      <c r="D9" s="50">
        <v>87.23701972996992</v>
      </c>
      <c r="E9" s="50">
        <v>92.37775236354503</v>
      </c>
      <c r="F9" s="50">
        <v>102.4476803848968</v>
      </c>
      <c r="G9" s="50">
        <v>111.9</v>
      </c>
      <c r="H9" s="86">
        <v>116.2</v>
      </c>
      <c r="I9" s="88">
        <v>119.3</v>
      </c>
    </row>
    <row r="10" spans="1:9" ht="38.25" customHeight="1">
      <c r="A10" s="93" t="s">
        <v>7</v>
      </c>
      <c r="B10" s="50">
        <v>79.29346658147355</v>
      </c>
      <c r="C10" s="50">
        <v>82.4374191633389</v>
      </c>
      <c r="D10" s="50">
        <v>87.26538623978263</v>
      </c>
      <c r="E10" s="50">
        <v>92.61661591708756</v>
      </c>
      <c r="F10" s="50">
        <v>102.89548065299581</v>
      </c>
      <c r="G10" s="50">
        <v>113</v>
      </c>
      <c r="H10" s="86">
        <v>116.2</v>
      </c>
      <c r="I10" s="88">
        <v>119.1</v>
      </c>
    </row>
    <row r="11" spans="1:9" ht="38.25" customHeight="1">
      <c r="A11" s="93" t="s">
        <v>8</v>
      </c>
      <c r="B11" s="50">
        <v>79.62154791836444</v>
      </c>
      <c r="C11" s="50">
        <v>82.9060448282037</v>
      </c>
      <c r="D11" s="50">
        <v>87.34676551369894</v>
      </c>
      <c r="E11" s="50">
        <v>94.01333938822322</v>
      </c>
      <c r="F11" s="50">
        <v>103.3634365851965</v>
      </c>
      <c r="G11" s="50">
        <v>113.4</v>
      </c>
      <c r="H11" s="86">
        <v>117.1</v>
      </c>
      <c r="I11" s="88">
        <v>119.9</v>
      </c>
    </row>
    <row r="12" spans="1:9" ht="38.25" customHeight="1">
      <c r="A12" s="93" t="s">
        <v>9</v>
      </c>
      <c r="B12" s="50">
        <v>80.1</v>
      </c>
      <c r="C12" s="50">
        <v>83.83008634621406</v>
      </c>
      <c r="D12" s="50">
        <v>87.90498130701306</v>
      </c>
      <c r="E12" s="50">
        <v>96.76273965847062</v>
      </c>
      <c r="F12" s="94">
        <v>103.7</v>
      </c>
      <c r="G12" s="86">
        <v>115.6</v>
      </c>
      <c r="H12" s="86">
        <v>117.8</v>
      </c>
      <c r="I12" s="88">
        <v>120.2</v>
      </c>
    </row>
    <row r="13" spans="1:9" ht="38.25" customHeight="1">
      <c r="A13" s="93" t="s">
        <v>10</v>
      </c>
      <c r="B13" s="50">
        <v>80.02151908470464</v>
      </c>
      <c r="C13" s="50">
        <v>83.92606915618026</v>
      </c>
      <c r="D13" s="50">
        <v>87.85731674680986</v>
      </c>
      <c r="E13" s="50">
        <v>97.47450323297826</v>
      </c>
      <c r="F13" s="94">
        <v>104.1</v>
      </c>
      <c r="G13" s="86">
        <v>116.3</v>
      </c>
      <c r="H13" s="86">
        <v>117.5</v>
      </c>
      <c r="I13" s="88">
        <v>120.6</v>
      </c>
    </row>
    <row r="14" spans="1:9" ht="38.25" customHeight="1">
      <c r="A14" s="93" t="s">
        <v>11</v>
      </c>
      <c r="B14" s="50">
        <v>80.39474736937055</v>
      </c>
      <c r="C14" s="50">
        <v>84.2371697449453</v>
      </c>
      <c r="D14" s="50">
        <v>87.34315858999094</v>
      </c>
      <c r="E14" s="50">
        <v>98.07878643844903</v>
      </c>
      <c r="F14" s="94">
        <v>105.3</v>
      </c>
      <c r="G14" s="86">
        <v>116.7</v>
      </c>
      <c r="H14" s="86">
        <v>117.8</v>
      </c>
      <c r="I14" s="88">
        <v>120.7</v>
      </c>
    </row>
    <row r="15" spans="1:9" ht="38.25" customHeight="1">
      <c r="A15" s="93" t="s">
        <v>12</v>
      </c>
      <c r="B15" s="50">
        <v>80.65017110312081</v>
      </c>
      <c r="C15" s="50">
        <v>85.40905146337113</v>
      </c>
      <c r="D15" s="50">
        <v>88.05449416278813</v>
      </c>
      <c r="E15" s="50">
        <v>98.54263148212029</v>
      </c>
      <c r="F15" s="94">
        <v>106.8</v>
      </c>
      <c r="G15" s="86">
        <v>117.2</v>
      </c>
      <c r="H15" s="86">
        <v>117.3</v>
      </c>
      <c r="I15" s="88"/>
    </row>
    <row r="16" spans="1:9" ht="38.25" customHeight="1">
      <c r="A16" s="93" t="s">
        <v>13</v>
      </c>
      <c r="B16" s="50">
        <v>80.74057190226551</v>
      </c>
      <c r="C16" s="50">
        <v>85.40905146337113</v>
      </c>
      <c r="D16" s="50">
        <v>88.45768527850875</v>
      </c>
      <c r="E16" s="50">
        <v>99.31722895535108</v>
      </c>
      <c r="F16" s="94">
        <v>107.6</v>
      </c>
      <c r="G16" s="86">
        <v>116.5</v>
      </c>
      <c r="H16" s="86">
        <v>117.3</v>
      </c>
      <c r="I16" s="88"/>
    </row>
    <row r="17" spans="1:9" ht="38.25" customHeight="1">
      <c r="A17" s="93" t="s">
        <v>14</v>
      </c>
      <c r="B17" s="50">
        <v>81.08466480102128</v>
      </c>
      <c r="C17" s="50">
        <v>85.62638721615731</v>
      </c>
      <c r="D17" s="50">
        <v>89.00042854183722</v>
      </c>
      <c r="E17" s="50">
        <v>99.57973400943015</v>
      </c>
      <c r="F17" s="94">
        <v>108.2</v>
      </c>
      <c r="G17" s="86">
        <v>115.5</v>
      </c>
      <c r="H17" s="86">
        <v>117.2</v>
      </c>
      <c r="I17" s="88"/>
    </row>
    <row r="18" spans="1:9" ht="38.25" customHeight="1">
      <c r="A18" s="93" t="s">
        <v>15</v>
      </c>
      <c r="B18" s="50">
        <v>79.68812716476218</v>
      </c>
      <c r="C18" s="95">
        <v>83.48487335508895</v>
      </c>
      <c r="D18" s="95">
        <v>87.58963541700332</v>
      </c>
      <c r="E18" s="95">
        <v>95.41124896118878</v>
      </c>
      <c r="F18" s="95">
        <v>103.82869801860005</v>
      </c>
      <c r="G18" s="90">
        <f>AVERAGE(G6:G17)</f>
        <v>113.93333333333334</v>
      </c>
      <c r="H18" s="86">
        <f>AVERAGE(H6:H17)</f>
        <v>116.8</v>
      </c>
      <c r="I18" s="88"/>
    </row>
    <row r="19" spans="1:9" ht="14.25" customHeight="1" thickBot="1">
      <c r="A19" s="126"/>
      <c r="B19" s="50"/>
      <c r="C19" s="127"/>
      <c r="D19" s="127"/>
      <c r="E19" s="127"/>
      <c r="F19" s="127"/>
      <c r="G19" s="10"/>
      <c r="H19" s="10"/>
      <c r="I19" s="27"/>
    </row>
    <row r="20" spans="1:11" ht="29.25" customHeight="1">
      <c r="A20" s="128" t="s">
        <v>16</v>
      </c>
      <c r="B20" s="129" t="s">
        <v>17</v>
      </c>
      <c r="C20" s="130">
        <v>4.7</v>
      </c>
      <c r="D20" s="130">
        <v>4.9</v>
      </c>
      <c r="E20" s="130">
        <v>8.9</v>
      </c>
      <c r="F20" s="130">
        <v>8.8</v>
      </c>
      <c r="G20" s="123">
        <v>9.7</v>
      </c>
      <c r="H20" s="123">
        <v>2.5</v>
      </c>
      <c r="I20" s="137"/>
      <c r="K20" s="64"/>
    </row>
    <row r="21" spans="1:9" ht="16.5" thickBot="1">
      <c r="A21" s="52" t="s">
        <v>18</v>
      </c>
      <c r="B21" s="53"/>
      <c r="C21" s="12"/>
      <c r="D21" s="12"/>
      <c r="E21" s="12"/>
      <c r="F21" s="12"/>
      <c r="G21" s="12"/>
      <c r="H21" s="12"/>
      <c r="I21" s="13"/>
    </row>
    <row r="22" spans="1:9" ht="51" customHeight="1">
      <c r="A22" s="173" t="s">
        <v>134</v>
      </c>
      <c r="B22" s="174"/>
      <c r="C22" s="174"/>
      <c r="D22" s="174"/>
      <c r="E22" s="174"/>
      <c r="F22" s="174"/>
      <c r="G22" s="174"/>
      <c r="H22" s="174"/>
      <c r="I22" s="174"/>
    </row>
  </sheetData>
  <sheetProtection/>
  <mergeCells count="2">
    <mergeCell ref="B3:I3"/>
    <mergeCell ref="A22:I22"/>
  </mergeCells>
  <printOptions/>
  <pageMargins left="0.24" right="0.24" top="1" bottom="0.29" header="0.5" footer="0.19"/>
  <pageSetup horizontalDpi="600" verticalDpi="600" orientation="portrait" paperSize="9" r:id="rId1"/>
  <headerFooter alignWithMargins="0">
    <oddHeader>&amp;C6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43.140625" style="15" customWidth="1"/>
    <col min="2" max="2" width="21.8515625" style="15" customWidth="1"/>
    <col min="3" max="3" width="25.140625" style="15" customWidth="1"/>
    <col min="4" max="16384" width="9.140625" style="14" customWidth="1"/>
  </cols>
  <sheetData>
    <row r="1" spans="1:3" s="37" customFormat="1" ht="34.5" customHeight="1">
      <c r="A1" s="175" t="s">
        <v>149</v>
      </c>
      <c r="B1" s="176"/>
      <c r="C1" s="176"/>
    </row>
    <row r="2" spans="1:3" s="37" customFormat="1" ht="22.5" customHeight="1">
      <c r="A2" s="159" t="s">
        <v>111</v>
      </c>
      <c r="B2" s="160"/>
      <c r="C2" s="160"/>
    </row>
    <row r="3" spans="1:3" s="37" customFormat="1" ht="12.75" customHeight="1" thickBot="1">
      <c r="A3" s="82"/>
      <c r="B3" s="82"/>
      <c r="C3" s="82"/>
    </row>
    <row r="4" spans="1:3" ht="54" customHeight="1" thickBot="1">
      <c r="A4" s="161" t="s">
        <v>19</v>
      </c>
      <c r="B4" s="149" t="s">
        <v>104</v>
      </c>
      <c r="C4" s="149" t="s">
        <v>105</v>
      </c>
    </row>
    <row r="5" spans="1:3" ht="39.75" customHeight="1">
      <c r="A5" s="163" t="s">
        <v>135</v>
      </c>
      <c r="B5" s="147">
        <v>0.2</v>
      </c>
      <c r="C5" s="148">
        <v>3.9</v>
      </c>
    </row>
    <row r="6" spans="1:3" ht="39.75" customHeight="1">
      <c r="A6" s="164" t="s">
        <v>158</v>
      </c>
      <c r="B6" s="147">
        <v>0.2</v>
      </c>
      <c r="C6" s="148">
        <v>3.2</v>
      </c>
    </row>
    <row r="7" spans="1:3" ht="39.75" customHeight="1">
      <c r="A7" s="164" t="s">
        <v>159</v>
      </c>
      <c r="B7" s="154">
        <v>-0.1</v>
      </c>
      <c r="C7" s="155">
        <v>-7.6</v>
      </c>
    </row>
    <row r="8" spans="1:3" ht="39.75" customHeight="1">
      <c r="A8" s="164" t="s">
        <v>90</v>
      </c>
      <c r="B8" s="147">
        <v>0.1</v>
      </c>
      <c r="C8" s="148">
        <v>2.1</v>
      </c>
    </row>
    <row r="9" spans="1:3" ht="39.75" customHeight="1">
      <c r="A9" s="164" t="s">
        <v>92</v>
      </c>
      <c r="B9" s="147">
        <v>0.1</v>
      </c>
      <c r="C9" s="148">
        <v>6</v>
      </c>
    </row>
    <row r="10" spans="1:3" ht="39.75" customHeight="1">
      <c r="A10" s="164" t="s">
        <v>160</v>
      </c>
      <c r="B10" s="147">
        <v>0.1</v>
      </c>
      <c r="C10" s="148">
        <v>1.6</v>
      </c>
    </row>
    <row r="11" spans="1:3" ht="39.75" customHeight="1">
      <c r="A11" s="164" t="s">
        <v>161</v>
      </c>
      <c r="B11" s="154">
        <v>-0.1</v>
      </c>
      <c r="C11" s="155">
        <v>-3.3</v>
      </c>
    </row>
    <row r="12" spans="1:3" ht="39.75" customHeight="1">
      <c r="A12" s="164" t="s">
        <v>162</v>
      </c>
      <c r="B12" s="147">
        <v>0.1</v>
      </c>
      <c r="C12" s="148">
        <v>10.3</v>
      </c>
    </row>
    <row r="13" spans="1:3" ht="39.75" customHeight="1">
      <c r="A13" s="164" t="s">
        <v>163</v>
      </c>
      <c r="B13" s="147">
        <v>0.1</v>
      </c>
      <c r="C13" s="148">
        <v>2.9</v>
      </c>
    </row>
    <row r="14" spans="1:3" ht="39.75" customHeight="1">
      <c r="A14" s="165" t="s">
        <v>164</v>
      </c>
      <c r="B14" s="147">
        <v>0.1</v>
      </c>
      <c r="C14" s="148">
        <v>6.1</v>
      </c>
    </row>
    <row r="15" spans="1:3" ht="39.75" customHeight="1">
      <c r="A15" s="164" t="s">
        <v>144</v>
      </c>
      <c r="B15" s="154">
        <v>-0.4</v>
      </c>
      <c r="C15" s="155">
        <v>-8</v>
      </c>
    </row>
    <row r="16" spans="1:3" ht="39.75" customHeight="1">
      <c r="A16" s="164" t="s">
        <v>146</v>
      </c>
      <c r="B16" s="143">
        <v>0.2</v>
      </c>
      <c r="C16" s="146">
        <v>4.9</v>
      </c>
    </row>
    <row r="17" spans="1:3" ht="39.75" customHeight="1">
      <c r="A17" s="164" t="s">
        <v>145</v>
      </c>
      <c r="B17" s="154">
        <v>-0.1</v>
      </c>
      <c r="C17" s="155">
        <v>-10.6</v>
      </c>
    </row>
    <row r="18" spans="1:3" ht="39.75" customHeight="1" thickBot="1">
      <c r="A18" s="166" t="s">
        <v>165</v>
      </c>
      <c r="B18" s="143">
        <v>0.3</v>
      </c>
      <c r="C18" s="146">
        <v>0.5</v>
      </c>
    </row>
    <row r="19" spans="1:3" s="36" customFormat="1" ht="39.75" customHeight="1" thickBot="1">
      <c r="A19" s="162" t="s">
        <v>106</v>
      </c>
      <c r="B19" s="150">
        <f>SUM(B5:B18)</f>
        <v>0.7999999999999998</v>
      </c>
      <c r="C19" s="150">
        <v>0.7</v>
      </c>
    </row>
    <row r="20" spans="2:3" ht="19.5" customHeight="1">
      <c r="B20" s="144"/>
      <c r="C20" s="144"/>
    </row>
    <row r="21" ht="19.5" customHeight="1">
      <c r="B21" s="144"/>
    </row>
    <row r="22" spans="2:3" ht="19.5" customHeight="1">
      <c r="B22" s="144"/>
      <c r="C22" s="145"/>
    </row>
    <row r="23" spans="2:6" s="15" customFormat="1" ht="19.5" customHeight="1">
      <c r="B23" s="66"/>
      <c r="D23" s="14"/>
      <c r="E23" s="14"/>
      <c r="F23" s="14"/>
    </row>
    <row r="24" spans="4:6" s="15" customFormat="1" ht="19.5" customHeight="1">
      <c r="D24" s="14"/>
      <c r="E24" s="14"/>
      <c r="F24" s="14"/>
    </row>
    <row r="25" spans="4:6" s="15" customFormat="1" ht="19.5" customHeight="1">
      <c r="D25" s="14"/>
      <c r="E25" s="14"/>
      <c r="F25" s="14"/>
    </row>
    <row r="26" spans="4:6" s="15" customFormat="1" ht="19.5" customHeight="1">
      <c r="D26" s="14"/>
      <c r="E26" s="14"/>
      <c r="F26" s="14"/>
    </row>
    <row r="27" spans="4:6" s="15" customFormat="1" ht="19.5" customHeight="1">
      <c r="D27" s="14"/>
      <c r="E27" s="14"/>
      <c r="F27" s="14"/>
    </row>
    <row r="28" spans="4:6" s="15" customFormat="1" ht="19.5" customHeight="1">
      <c r="D28" s="14"/>
      <c r="E28" s="14"/>
      <c r="F28" s="14"/>
    </row>
  </sheetData>
  <sheetProtection/>
  <mergeCells count="1">
    <mergeCell ref="A1:C1"/>
  </mergeCells>
  <printOptions horizontalCentered="1"/>
  <pageMargins left="0.25" right="0.25" top="1" bottom="0.53" header="0.75" footer="0.25"/>
  <pageSetup horizontalDpi="600" verticalDpi="600" orientation="portrait" paperSize="9" r:id="rId1"/>
  <headerFooter alignWithMargins="0">
    <oddHeader>&amp;C7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O9" sqref="O9"/>
    </sheetView>
  </sheetViews>
  <sheetFormatPr defaultColWidth="9.140625" defaultRowHeight="12.75"/>
  <cols>
    <col min="1" max="1" width="7.421875" style="16" customWidth="1"/>
    <col min="2" max="2" width="30.8515625" style="17" customWidth="1"/>
    <col min="3" max="3" width="7.140625" style="18" customWidth="1"/>
    <col min="4" max="9" width="8.140625" style="17" customWidth="1"/>
    <col min="10" max="10" width="7.7109375" style="17" customWidth="1"/>
    <col min="11" max="11" width="8.140625" style="17" customWidth="1"/>
    <col min="12" max="12" width="9.00390625" style="17" customWidth="1"/>
    <col min="13" max="13" width="13.7109375" style="18" customWidth="1"/>
    <col min="14" max="14" width="6.7109375" style="16" customWidth="1"/>
    <col min="15" max="15" width="11.57421875" style="16" customWidth="1"/>
    <col min="16" max="16384" width="9.140625" style="16" customWidth="1"/>
  </cols>
  <sheetData>
    <row r="1" spans="1:13" ht="15.75">
      <c r="A1" s="178" t="s">
        <v>150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</row>
    <row r="2" spans="1:13" ht="13.5">
      <c r="A2" s="19" t="s">
        <v>48</v>
      </c>
      <c r="B2" s="19"/>
      <c r="C2" s="32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3" ht="10.5" customHeight="1" thickBot="1">
      <c r="A3" s="20"/>
      <c r="B3" s="21"/>
      <c r="C3" s="33"/>
    </row>
    <row r="4" spans="1:13" ht="46.5" customHeight="1" thickBot="1">
      <c r="A4" s="22" t="s">
        <v>20</v>
      </c>
      <c r="B4" s="42" t="s">
        <v>21</v>
      </c>
      <c r="C4" s="38" t="s">
        <v>22</v>
      </c>
      <c r="D4" s="142" t="s">
        <v>138</v>
      </c>
      <c r="E4" s="142" t="s">
        <v>136</v>
      </c>
      <c r="F4" s="142" t="s">
        <v>137</v>
      </c>
      <c r="G4" s="142" t="s">
        <v>139</v>
      </c>
      <c r="H4" s="142" t="s">
        <v>140</v>
      </c>
      <c r="I4" s="142" t="s">
        <v>141</v>
      </c>
      <c r="J4" s="142" t="s">
        <v>151</v>
      </c>
      <c r="K4" s="142" t="s">
        <v>152</v>
      </c>
      <c r="L4" s="142" t="s">
        <v>153</v>
      </c>
      <c r="M4" s="54" t="s">
        <v>154</v>
      </c>
    </row>
    <row r="5" spans="1:16" ht="28.5" customHeight="1">
      <c r="A5" s="23" t="s">
        <v>23</v>
      </c>
      <c r="B5" s="43" t="s">
        <v>24</v>
      </c>
      <c r="C5" s="39">
        <v>286</v>
      </c>
      <c r="D5" s="138">
        <v>131.7</v>
      </c>
      <c r="E5" s="138">
        <v>131.9</v>
      </c>
      <c r="F5" s="138">
        <v>132.6</v>
      </c>
      <c r="G5" s="138">
        <v>132.8</v>
      </c>
      <c r="H5" s="138">
        <v>132.6</v>
      </c>
      <c r="I5" s="138">
        <v>133.2</v>
      </c>
      <c r="J5" s="138">
        <v>134.1</v>
      </c>
      <c r="K5" s="138">
        <v>133.86741324117372</v>
      </c>
      <c r="L5" s="138">
        <v>135.1</v>
      </c>
      <c r="M5" s="56">
        <f>L5/I5*100-100</f>
        <v>1.4264264264264312</v>
      </c>
      <c r="O5" s="24"/>
      <c r="P5" s="24"/>
    </row>
    <row r="6" spans="1:16" ht="28.5" customHeight="1">
      <c r="A6" s="25" t="s">
        <v>25</v>
      </c>
      <c r="B6" s="44" t="s">
        <v>26</v>
      </c>
      <c r="C6" s="40">
        <v>92</v>
      </c>
      <c r="D6" s="138">
        <v>117.4</v>
      </c>
      <c r="E6" s="138">
        <v>117.4</v>
      </c>
      <c r="F6" s="138">
        <v>117.5</v>
      </c>
      <c r="G6" s="138">
        <v>117.6</v>
      </c>
      <c r="H6" s="138">
        <v>118</v>
      </c>
      <c r="I6" s="138">
        <v>117.5</v>
      </c>
      <c r="J6" s="138">
        <v>117.5</v>
      </c>
      <c r="K6" s="138">
        <v>117.36949243617251</v>
      </c>
      <c r="L6" s="138">
        <v>117.6</v>
      </c>
      <c r="M6" s="56">
        <f aca="true" t="shared" si="0" ref="M6:M17">L6/I6*100-100</f>
        <v>0.0851063829787222</v>
      </c>
      <c r="O6" s="24"/>
      <c r="P6" s="24"/>
    </row>
    <row r="7" spans="1:16" ht="28.5" customHeight="1">
      <c r="A7" s="25" t="s">
        <v>27</v>
      </c>
      <c r="B7" s="44" t="s">
        <v>28</v>
      </c>
      <c r="C7" s="40">
        <v>51</v>
      </c>
      <c r="D7" s="138">
        <v>120.6</v>
      </c>
      <c r="E7" s="138">
        <v>120.8</v>
      </c>
      <c r="F7" s="138">
        <v>121.1</v>
      </c>
      <c r="G7" s="138">
        <v>121.7</v>
      </c>
      <c r="H7" s="138">
        <v>121.8</v>
      </c>
      <c r="I7" s="138">
        <v>122.9</v>
      </c>
      <c r="J7" s="138">
        <v>124.2</v>
      </c>
      <c r="K7" s="138">
        <v>124.22149324407052</v>
      </c>
      <c r="L7" s="138">
        <v>124.4</v>
      </c>
      <c r="M7" s="56">
        <f t="shared" si="0"/>
        <v>1.220504475183077</v>
      </c>
      <c r="O7" s="24"/>
      <c r="P7" s="24"/>
    </row>
    <row r="8" spans="1:16" ht="28.5" customHeight="1">
      <c r="A8" s="25" t="s">
        <v>29</v>
      </c>
      <c r="B8" s="44" t="s">
        <v>30</v>
      </c>
      <c r="C8" s="40">
        <v>131</v>
      </c>
      <c r="D8" s="138">
        <v>105.3</v>
      </c>
      <c r="E8" s="138">
        <v>105.4</v>
      </c>
      <c r="F8" s="138">
        <v>105.5</v>
      </c>
      <c r="G8" s="138">
        <v>105.6</v>
      </c>
      <c r="H8" s="138">
        <v>105.6</v>
      </c>
      <c r="I8" s="138">
        <v>105.5</v>
      </c>
      <c r="J8" s="138">
        <v>105.7</v>
      </c>
      <c r="K8" s="138">
        <v>105.50214507672236</v>
      </c>
      <c r="L8" s="138">
        <v>105.4</v>
      </c>
      <c r="M8" s="156">
        <f t="shared" si="0"/>
        <v>-0.094786729857816</v>
      </c>
      <c r="O8" s="24"/>
      <c r="P8" s="24"/>
    </row>
    <row r="9" spans="1:16" ht="28.5" customHeight="1">
      <c r="A9" s="25" t="s">
        <v>31</v>
      </c>
      <c r="B9" s="44" t="s">
        <v>32</v>
      </c>
      <c r="C9" s="40">
        <v>64</v>
      </c>
      <c r="D9" s="138">
        <v>117.6</v>
      </c>
      <c r="E9" s="138">
        <v>117.7</v>
      </c>
      <c r="F9" s="138">
        <v>117.5</v>
      </c>
      <c r="G9" s="138">
        <v>118.3</v>
      </c>
      <c r="H9" s="138">
        <v>118.5</v>
      </c>
      <c r="I9" s="138">
        <v>119</v>
      </c>
      <c r="J9" s="138">
        <v>120.2</v>
      </c>
      <c r="K9" s="138">
        <v>120.4070777406775</v>
      </c>
      <c r="L9" s="138">
        <v>120.9</v>
      </c>
      <c r="M9" s="56">
        <f t="shared" si="0"/>
        <v>1.5966386554621863</v>
      </c>
      <c r="O9" s="24"/>
      <c r="P9" s="24"/>
    </row>
    <row r="10" spans="1:16" ht="28.5" customHeight="1">
      <c r="A10" s="25" t="s">
        <v>33</v>
      </c>
      <c r="B10" s="44" t="s">
        <v>34</v>
      </c>
      <c r="C10" s="40">
        <v>30</v>
      </c>
      <c r="D10" s="138">
        <v>120</v>
      </c>
      <c r="E10" s="138">
        <v>120.2</v>
      </c>
      <c r="F10" s="138">
        <v>120.5</v>
      </c>
      <c r="G10" s="138">
        <v>120.3</v>
      </c>
      <c r="H10" s="138">
        <v>120.1</v>
      </c>
      <c r="I10" s="138">
        <v>120.3</v>
      </c>
      <c r="J10" s="138">
        <v>121.7</v>
      </c>
      <c r="K10" s="138">
        <v>123.01818480073207</v>
      </c>
      <c r="L10" s="138">
        <v>123.4</v>
      </c>
      <c r="M10" s="56">
        <f t="shared" si="0"/>
        <v>2.576891105569416</v>
      </c>
      <c r="O10" s="24"/>
      <c r="P10" s="24"/>
    </row>
    <row r="11" spans="1:16" ht="28.5" customHeight="1">
      <c r="A11" s="25" t="s">
        <v>35</v>
      </c>
      <c r="B11" s="44" t="s">
        <v>36</v>
      </c>
      <c r="C11" s="40">
        <v>147</v>
      </c>
      <c r="D11" s="138">
        <v>111.5</v>
      </c>
      <c r="E11" s="138">
        <v>113.5</v>
      </c>
      <c r="F11" s="138">
        <v>113.6</v>
      </c>
      <c r="G11" s="138">
        <v>115.5</v>
      </c>
      <c r="H11" s="138">
        <v>113.7</v>
      </c>
      <c r="I11" s="138">
        <v>117.7</v>
      </c>
      <c r="J11" s="138">
        <v>115.7</v>
      </c>
      <c r="K11" s="138">
        <v>118.51565875868555</v>
      </c>
      <c r="L11" s="138">
        <v>116.1</v>
      </c>
      <c r="M11" s="156">
        <f t="shared" si="0"/>
        <v>-1.3593882752761317</v>
      </c>
      <c r="O11" s="24"/>
      <c r="P11" s="24"/>
    </row>
    <row r="12" spans="1:16" ht="28.5" customHeight="1">
      <c r="A12" s="25" t="s">
        <v>37</v>
      </c>
      <c r="B12" s="44" t="s">
        <v>38</v>
      </c>
      <c r="C12" s="40">
        <v>36</v>
      </c>
      <c r="D12" s="138">
        <v>95.7</v>
      </c>
      <c r="E12" s="138">
        <v>95.6</v>
      </c>
      <c r="F12" s="138">
        <v>95.5</v>
      </c>
      <c r="G12" s="138">
        <v>95.5</v>
      </c>
      <c r="H12" s="138">
        <v>95.5</v>
      </c>
      <c r="I12" s="138">
        <v>95.5</v>
      </c>
      <c r="J12" s="138">
        <v>95.5</v>
      </c>
      <c r="K12" s="138">
        <v>95.51396557182532</v>
      </c>
      <c r="L12" s="138">
        <v>95.5</v>
      </c>
      <c r="M12" s="56">
        <f t="shared" si="0"/>
        <v>0</v>
      </c>
      <c r="O12" s="24"/>
      <c r="P12" s="24"/>
    </row>
    <row r="13" spans="1:16" ht="28.5" customHeight="1">
      <c r="A13" s="25" t="s">
        <v>39</v>
      </c>
      <c r="B13" s="44" t="s">
        <v>40</v>
      </c>
      <c r="C13" s="40">
        <v>48</v>
      </c>
      <c r="D13" s="138">
        <v>103.9</v>
      </c>
      <c r="E13" s="138">
        <v>104</v>
      </c>
      <c r="F13" s="138">
        <v>104.3</v>
      </c>
      <c r="G13" s="138">
        <v>104.4</v>
      </c>
      <c r="H13" s="138">
        <v>104.4</v>
      </c>
      <c r="I13" s="138">
        <v>105.3</v>
      </c>
      <c r="J13" s="138">
        <v>104.8</v>
      </c>
      <c r="K13" s="138">
        <v>104.87810841308878</v>
      </c>
      <c r="L13" s="138">
        <v>104.9</v>
      </c>
      <c r="M13" s="156">
        <f t="shared" si="0"/>
        <v>-0.37986704653370396</v>
      </c>
      <c r="O13" s="24"/>
      <c r="P13" s="24"/>
    </row>
    <row r="14" spans="1:16" ht="28.5" customHeight="1">
      <c r="A14" s="25" t="s">
        <v>41</v>
      </c>
      <c r="B14" s="44" t="s">
        <v>42</v>
      </c>
      <c r="C14" s="40">
        <v>32</v>
      </c>
      <c r="D14" s="138">
        <v>112.2</v>
      </c>
      <c r="E14" s="138">
        <v>112.2</v>
      </c>
      <c r="F14" s="138">
        <v>112.2</v>
      </c>
      <c r="G14" s="138">
        <v>112.2</v>
      </c>
      <c r="H14" s="138">
        <v>112.2</v>
      </c>
      <c r="I14" s="138">
        <v>112.2</v>
      </c>
      <c r="J14" s="138">
        <v>112.2</v>
      </c>
      <c r="K14" s="138">
        <v>112.21849403565739</v>
      </c>
      <c r="L14" s="138">
        <v>112.2</v>
      </c>
      <c r="M14" s="56">
        <f t="shared" si="0"/>
        <v>0</v>
      </c>
      <c r="O14" s="24"/>
      <c r="P14" s="24"/>
    </row>
    <row r="15" spans="1:16" ht="28.5" customHeight="1">
      <c r="A15" s="25" t="s">
        <v>43</v>
      </c>
      <c r="B15" s="44" t="s">
        <v>44</v>
      </c>
      <c r="C15" s="40">
        <v>43</v>
      </c>
      <c r="D15" s="138">
        <v>126</v>
      </c>
      <c r="E15" s="138">
        <v>126.1</v>
      </c>
      <c r="F15" s="138">
        <v>126.2</v>
      </c>
      <c r="G15" s="138">
        <v>126.5</v>
      </c>
      <c r="H15" s="138">
        <v>126.8</v>
      </c>
      <c r="I15" s="138">
        <v>127.6</v>
      </c>
      <c r="J15" s="138">
        <v>128</v>
      </c>
      <c r="K15" s="138">
        <v>129.08179842881285</v>
      </c>
      <c r="L15" s="138">
        <v>129.6</v>
      </c>
      <c r="M15" s="56">
        <f t="shared" si="0"/>
        <v>1.5673981191222595</v>
      </c>
      <c r="O15" s="24"/>
      <c r="P15" s="24"/>
    </row>
    <row r="16" spans="1:16" ht="28.5" customHeight="1" thickBot="1">
      <c r="A16" s="26" t="s">
        <v>45</v>
      </c>
      <c r="B16" s="45" t="s">
        <v>46</v>
      </c>
      <c r="C16" s="41">
        <v>40</v>
      </c>
      <c r="D16" s="139">
        <v>120.3</v>
      </c>
      <c r="E16" s="139">
        <v>120.3</v>
      </c>
      <c r="F16" s="139">
        <v>120.4</v>
      </c>
      <c r="G16" s="139">
        <v>120.4</v>
      </c>
      <c r="H16" s="139">
        <v>121.1</v>
      </c>
      <c r="I16" s="139">
        <v>121.3</v>
      </c>
      <c r="J16" s="139">
        <v>122.5</v>
      </c>
      <c r="K16" s="139">
        <v>122.70655534524607</v>
      </c>
      <c r="L16" s="139">
        <v>122.7</v>
      </c>
      <c r="M16" s="56">
        <f t="shared" si="0"/>
        <v>1.1541632316570514</v>
      </c>
      <c r="O16" s="24"/>
      <c r="P16" s="24"/>
    </row>
    <row r="17" spans="1:16" ht="28.5" customHeight="1" thickBot="1">
      <c r="A17" s="177" t="s">
        <v>107</v>
      </c>
      <c r="B17" s="177"/>
      <c r="C17" s="152">
        <v>1000</v>
      </c>
      <c r="D17" s="151">
        <v>118.2</v>
      </c>
      <c r="E17" s="151">
        <v>118.6</v>
      </c>
      <c r="F17" s="151">
        <v>118.8</v>
      </c>
      <c r="G17" s="151">
        <v>119.3</v>
      </c>
      <c r="H17" s="151">
        <v>119.05316108860681</v>
      </c>
      <c r="I17" s="151">
        <v>119.9</v>
      </c>
      <c r="J17" s="151">
        <v>120.2</v>
      </c>
      <c r="K17" s="151">
        <v>120.58097432835768</v>
      </c>
      <c r="L17" s="151">
        <v>120.7</v>
      </c>
      <c r="M17" s="157">
        <f t="shared" si="0"/>
        <v>0.6672226855713177</v>
      </c>
      <c r="O17" s="24"/>
      <c r="P17" s="24"/>
    </row>
    <row r="18" ht="12.75">
      <c r="C18" s="72"/>
    </row>
    <row r="19" ht="12.75">
      <c r="B19" s="73"/>
    </row>
  </sheetData>
  <sheetProtection/>
  <mergeCells count="2">
    <mergeCell ref="A17:B17"/>
    <mergeCell ref="A1:M1"/>
  </mergeCells>
  <printOptions horizontalCentered="1"/>
  <pageMargins left="0.2" right="0.22" top="1" bottom="0.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58">
      <selection activeCell="Q68" sqref="Q68"/>
    </sheetView>
  </sheetViews>
  <sheetFormatPr defaultColWidth="9.8515625" defaultRowHeight="12.75"/>
  <cols>
    <col min="1" max="1" width="21.7109375" style="60" customWidth="1"/>
    <col min="2" max="2" width="5.57421875" style="59" customWidth="1"/>
    <col min="3" max="3" width="6.00390625" style="67" customWidth="1"/>
    <col min="4" max="4" width="6.28125" style="67" customWidth="1"/>
    <col min="5" max="9" width="6.00390625" style="67" customWidth="1"/>
    <col min="10" max="10" width="6.7109375" style="67" customWidth="1"/>
    <col min="11" max="12" width="6.00390625" style="67" customWidth="1"/>
    <col min="13" max="13" width="6.7109375" style="67" customWidth="1"/>
    <col min="14" max="14" width="6.00390625" style="67" customWidth="1"/>
    <col min="15" max="16384" width="9.8515625" style="59" customWidth="1"/>
  </cols>
  <sheetData>
    <row r="1" ht="15">
      <c r="A1" s="58" t="s">
        <v>155</v>
      </c>
    </row>
    <row r="2" ht="19.5" customHeight="1">
      <c r="A2" s="57" t="s">
        <v>89</v>
      </c>
    </row>
    <row r="3" ht="8.25" customHeight="1"/>
    <row r="4" spans="1:14" s="62" customFormat="1" ht="19.5" customHeight="1">
      <c r="A4" s="74" t="s">
        <v>21</v>
      </c>
      <c r="B4" s="83" t="s">
        <v>22</v>
      </c>
      <c r="C4" s="65">
        <v>40087</v>
      </c>
      <c r="D4" s="65">
        <v>40118</v>
      </c>
      <c r="E4" s="65">
        <v>40148</v>
      </c>
      <c r="F4" s="65">
        <v>40179</v>
      </c>
      <c r="G4" s="65">
        <v>40210</v>
      </c>
      <c r="H4" s="65">
        <v>40238</v>
      </c>
      <c r="I4" s="65">
        <v>40269</v>
      </c>
      <c r="J4" s="65">
        <v>40299</v>
      </c>
      <c r="K4" s="65">
        <v>40330</v>
      </c>
      <c r="L4" s="65">
        <v>40360</v>
      </c>
      <c r="M4" s="65">
        <v>40391</v>
      </c>
      <c r="N4" s="65">
        <v>40422</v>
      </c>
    </row>
    <row r="5" spans="1:18" ht="25.5">
      <c r="A5" s="75" t="s">
        <v>93</v>
      </c>
      <c r="B5" s="78">
        <v>286</v>
      </c>
      <c r="C5" s="68">
        <v>129.17620576508824</v>
      </c>
      <c r="D5" s="68">
        <v>129.7241526657369</v>
      </c>
      <c r="E5" s="68">
        <v>128.88592604709783</v>
      </c>
      <c r="F5" s="68">
        <v>131.6635591057548</v>
      </c>
      <c r="G5" s="68">
        <v>131.91073540857514</v>
      </c>
      <c r="H5" s="68">
        <v>132.55551735994482</v>
      </c>
      <c r="I5" s="68">
        <v>132.7876550577603</v>
      </c>
      <c r="J5" s="68">
        <v>132.58496877328722</v>
      </c>
      <c r="K5" s="68">
        <v>133.178320155798</v>
      </c>
      <c r="L5" s="68">
        <v>134.1419517101522</v>
      </c>
      <c r="M5" s="68">
        <v>133.86741324117378</v>
      </c>
      <c r="N5" s="68">
        <v>135.1106251276802</v>
      </c>
      <c r="P5" s="153"/>
      <c r="Q5" s="153"/>
      <c r="R5" s="153"/>
    </row>
    <row r="6" spans="1:14" ht="30" customHeight="1">
      <c r="A6" s="84" t="s">
        <v>49</v>
      </c>
      <c r="B6" s="80">
        <v>265</v>
      </c>
      <c r="C6" s="69">
        <v>130.46345360151912</v>
      </c>
      <c r="D6" s="69">
        <v>130.91980835727782</v>
      </c>
      <c r="E6" s="69">
        <v>130.04986439729075</v>
      </c>
      <c r="F6" s="69">
        <v>132.69156250076605</v>
      </c>
      <c r="G6" s="69">
        <v>132.80564439159727</v>
      </c>
      <c r="H6" s="69">
        <v>133.52785495836955</v>
      </c>
      <c r="I6" s="69">
        <v>133.6240170247166</v>
      </c>
      <c r="J6" s="69">
        <v>133.42308104350562</v>
      </c>
      <c r="K6" s="69">
        <v>134.08582028186342</v>
      </c>
      <c r="L6" s="69">
        <v>135.00951108619753</v>
      </c>
      <c r="M6" s="69">
        <v>134.78339596047414</v>
      </c>
      <c r="N6" s="69">
        <v>136.057779686736</v>
      </c>
    </row>
    <row r="7" spans="1:14" ht="30" customHeight="1">
      <c r="A7" s="76" t="s">
        <v>50</v>
      </c>
      <c r="B7" s="80">
        <v>21</v>
      </c>
      <c r="C7" s="69">
        <v>112.93236401965086</v>
      </c>
      <c r="D7" s="69">
        <v>114.63611655819685</v>
      </c>
      <c r="E7" s="69">
        <v>114.19813258037777</v>
      </c>
      <c r="F7" s="69">
        <v>118.69113531156542</v>
      </c>
      <c r="G7" s="69">
        <v>120.61783633710563</v>
      </c>
      <c r="H7" s="69">
        <v>120.2855429036326</v>
      </c>
      <c r="I7" s="69">
        <v>122.23356356997817</v>
      </c>
      <c r="J7" s="69">
        <v>122.00879012529313</v>
      </c>
      <c r="K7" s="69">
        <v>121.72653285068654</v>
      </c>
      <c r="L7" s="69">
        <v>123.19417863148482</v>
      </c>
      <c r="M7" s="69">
        <v>122.30858368809751</v>
      </c>
      <c r="N7" s="69">
        <v>123.158436644357</v>
      </c>
    </row>
    <row r="8" spans="1:14" ht="6.75" customHeight="1">
      <c r="A8" s="76"/>
      <c r="B8" s="7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</row>
    <row r="9" spans="1:14" s="61" customFormat="1" ht="25.5">
      <c r="A9" s="75" t="s">
        <v>94</v>
      </c>
      <c r="B9" s="78">
        <v>92</v>
      </c>
      <c r="C9" s="68">
        <v>116.96176865840323</v>
      </c>
      <c r="D9" s="68">
        <v>117.2702751146699</v>
      </c>
      <c r="E9" s="68">
        <v>116.6803517701366</v>
      </c>
      <c r="F9" s="68">
        <v>117.41078606686769</v>
      </c>
      <c r="G9" s="68">
        <v>117.36219233379254</v>
      </c>
      <c r="H9" s="68">
        <v>117.49008484442493</v>
      </c>
      <c r="I9" s="68">
        <v>117.57502674079684</v>
      </c>
      <c r="J9" s="68">
        <v>118.02736007526991</v>
      </c>
      <c r="K9" s="68">
        <v>117.4887737260391</v>
      </c>
      <c r="L9" s="68">
        <v>117.51102260389997</v>
      </c>
      <c r="M9" s="68">
        <v>117.36949243617251</v>
      </c>
      <c r="N9" s="68">
        <v>117.6084611324477</v>
      </c>
    </row>
    <row r="10" spans="1:14" ht="30" customHeight="1">
      <c r="A10" s="76" t="s">
        <v>51</v>
      </c>
      <c r="B10" s="80">
        <v>50</v>
      </c>
      <c r="C10" s="69">
        <v>114.19344499760555</v>
      </c>
      <c r="D10" s="69">
        <v>114.76109687713623</v>
      </c>
      <c r="E10" s="69">
        <v>113.67563792319494</v>
      </c>
      <c r="F10" s="69">
        <v>115.01963702918012</v>
      </c>
      <c r="G10" s="69">
        <v>114.93022456032188</v>
      </c>
      <c r="H10" s="69">
        <v>115.16554677988545</v>
      </c>
      <c r="I10" s="69">
        <v>115.3218398692098</v>
      </c>
      <c r="J10" s="69">
        <v>116.15413320464023</v>
      </c>
      <c r="K10" s="69">
        <v>115.16313432205556</v>
      </c>
      <c r="L10" s="69">
        <v>115.20407225731957</v>
      </c>
      <c r="M10" s="69">
        <v>114.94365674870103</v>
      </c>
      <c r="N10" s="69">
        <v>115.38335914984738</v>
      </c>
    </row>
    <row r="11" spans="1:14" ht="30" customHeight="1">
      <c r="A11" s="76" t="s">
        <v>52</v>
      </c>
      <c r="B11" s="80">
        <v>42</v>
      </c>
      <c r="C11" s="69">
        <v>120.25739206411477</v>
      </c>
      <c r="D11" s="69">
        <v>120.25739206411477</v>
      </c>
      <c r="E11" s="69">
        <v>120.25739206411477</v>
      </c>
      <c r="F11" s="69">
        <v>120.25739206411477</v>
      </c>
      <c r="G11" s="69">
        <v>120.25739206411477</v>
      </c>
      <c r="H11" s="69">
        <v>120.25739206411477</v>
      </c>
      <c r="I11" s="69">
        <v>120.25739206411477</v>
      </c>
      <c r="J11" s="69">
        <v>120.25739206411477</v>
      </c>
      <c r="K11" s="69">
        <v>120.25739206411477</v>
      </c>
      <c r="L11" s="69">
        <v>120.25739206411477</v>
      </c>
      <c r="M11" s="69">
        <v>120.25739206411477</v>
      </c>
      <c r="N11" s="69">
        <v>120.25739206411477</v>
      </c>
    </row>
    <row r="12" spans="1:14" ht="5.25" customHeight="1">
      <c r="A12" s="77"/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s="61" customFormat="1" ht="25.5">
      <c r="A13" s="75" t="s">
        <v>95</v>
      </c>
      <c r="B13" s="78">
        <v>51</v>
      </c>
      <c r="C13" s="68">
        <v>116.48922591598098</v>
      </c>
      <c r="D13" s="68">
        <v>118.11619934841188</v>
      </c>
      <c r="E13" s="68">
        <v>119.80920812964723</v>
      </c>
      <c r="F13" s="68">
        <v>120.56016696802084</v>
      </c>
      <c r="G13" s="68">
        <v>120.75697708869717</v>
      </c>
      <c r="H13" s="68">
        <v>121.09144458137838</v>
      </c>
      <c r="I13" s="68">
        <v>121.67377241251214</v>
      </c>
      <c r="J13" s="68">
        <v>121.78729369107236</v>
      </c>
      <c r="K13" s="68">
        <v>122.92289750400728</v>
      </c>
      <c r="L13" s="68">
        <v>124.16807268458578</v>
      </c>
      <c r="M13" s="68">
        <v>124.22149324407047</v>
      </c>
      <c r="N13" s="68">
        <v>124.41911385647715</v>
      </c>
    </row>
    <row r="14" spans="1:14" ht="30" customHeight="1">
      <c r="A14" s="76" t="s">
        <v>53</v>
      </c>
      <c r="B14" s="80">
        <v>39</v>
      </c>
      <c r="C14" s="69">
        <v>116.66502985920349</v>
      </c>
      <c r="D14" s="69">
        <v>118.63407886769276</v>
      </c>
      <c r="E14" s="69">
        <v>120.65132880076624</v>
      </c>
      <c r="F14" s="69">
        <v>121.38329807682534</v>
      </c>
      <c r="G14" s="69">
        <v>121.41583720982176</v>
      </c>
      <c r="H14" s="69">
        <v>121.46190722829296</v>
      </c>
      <c r="I14" s="69">
        <v>121.9806302733112</v>
      </c>
      <c r="J14" s="69">
        <v>121.9669535223488</v>
      </c>
      <c r="K14" s="69">
        <v>122.80689637208022</v>
      </c>
      <c r="L14" s="69">
        <v>124.28514708636762</v>
      </c>
      <c r="M14" s="69">
        <v>124.41113297524092</v>
      </c>
      <c r="N14" s="69">
        <v>124.8726098264422</v>
      </c>
    </row>
    <row r="15" spans="1:14" ht="30" customHeight="1">
      <c r="A15" s="76" t="s">
        <v>54</v>
      </c>
      <c r="B15" s="80">
        <v>12</v>
      </c>
      <c r="C15" s="69">
        <v>115.91786310050787</v>
      </c>
      <c r="D15" s="69">
        <v>116.43309091074907</v>
      </c>
      <c r="E15" s="69">
        <v>117.0723159485105</v>
      </c>
      <c r="F15" s="69">
        <v>117.88499086440619</v>
      </c>
      <c r="G15" s="69">
        <v>118.61568169504227</v>
      </c>
      <c r="H15" s="69">
        <v>119.88744097890604</v>
      </c>
      <c r="I15" s="69">
        <v>120.67648436491517</v>
      </c>
      <c r="J15" s="69">
        <v>121.20339923942396</v>
      </c>
      <c r="K15" s="69">
        <v>123.29990118277023</v>
      </c>
      <c r="L15" s="69">
        <v>123.78758087879477</v>
      </c>
      <c r="M15" s="69">
        <v>123.60516411776649</v>
      </c>
      <c r="N15" s="69">
        <v>122.94525195409074</v>
      </c>
    </row>
    <row r="16" spans="1:14" ht="6" customHeight="1">
      <c r="A16" s="77"/>
      <c r="B16" s="78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s="61" customFormat="1" ht="38.25">
      <c r="A17" s="75" t="s">
        <v>96</v>
      </c>
      <c r="B17" s="78">
        <v>131</v>
      </c>
      <c r="C17" s="68">
        <v>105.24544870050772</v>
      </c>
      <c r="D17" s="68">
        <v>105.2471649793784</v>
      </c>
      <c r="E17" s="68">
        <v>105.2471649793784</v>
      </c>
      <c r="F17" s="68">
        <v>105.34548260947847</v>
      </c>
      <c r="G17" s="68">
        <v>105.41325639864323</v>
      </c>
      <c r="H17" s="68">
        <v>105.4924787297416</v>
      </c>
      <c r="I17" s="68">
        <v>105.56591092108819</v>
      </c>
      <c r="J17" s="68">
        <v>105.56591092108819</v>
      </c>
      <c r="K17" s="68">
        <v>105.542614900832</v>
      </c>
      <c r="L17" s="68">
        <v>105.74757785496247</v>
      </c>
      <c r="M17" s="68">
        <v>105.50214507672237</v>
      </c>
      <c r="N17" s="68">
        <v>105.43275483750351</v>
      </c>
    </row>
    <row r="18" spans="1:14" ht="30" customHeight="1">
      <c r="A18" s="76" t="s">
        <v>55</v>
      </c>
      <c r="B18" s="81">
        <v>14</v>
      </c>
      <c r="C18" s="69">
        <v>105.67</v>
      </c>
      <c r="D18" s="69">
        <v>105.67</v>
      </c>
      <c r="E18" s="69">
        <v>105.67</v>
      </c>
      <c r="F18" s="69">
        <v>105.67</v>
      </c>
      <c r="G18" s="69">
        <v>105.67</v>
      </c>
      <c r="H18" s="69">
        <v>107.17</v>
      </c>
      <c r="I18" s="69">
        <v>107.17</v>
      </c>
      <c r="J18" s="69">
        <v>107.17</v>
      </c>
      <c r="K18" s="69">
        <v>107.49999999999996</v>
      </c>
      <c r="L18" s="69">
        <v>107.49999999999996</v>
      </c>
      <c r="M18" s="69">
        <v>107.5</v>
      </c>
      <c r="N18" s="69">
        <v>107.58</v>
      </c>
    </row>
    <row r="19" spans="1:14" ht="30" customHeight="1">
      <c r="A19" s="76" t="s">
        <v>56</v>
      </c>
      <c r="B19" s="80">
        <v>37</v>
      </c>
      <c r="C19" s="71">
        <v>78.14346822740998</v>
      </c>
      <c r="D19" s="71">
        <v>78.14346822740998</v>
      </c>
      <c r="E19" s="71">
        <v>78.14346822740998</v>
      </c>
      <c r="F19" s="71">
        <v>78.14346822740998</v>
      </c>
      <c r="G19" s="71">
        <v>78.14346822740998</v>
      </c>
      <c r="H19" s="71">
        <v>78.14346822740998</v>
      </c>
      <c r="I19" s="71">
        <v>78.14346822740998</v>
      </c>
      <c r="J19" s="71">
        <v>78.14346822740998</v>
      </c>
      <c r="K19" s="71">
        <v>78.14346822740998</v>
      </c>
      <c r="L19" s="71">
        <v>77.6625931962565</v>
      </c>
      <c r="M19" s="71">
        <v>75.57504563315466</v>
      </c>
      <c r="N19" s="71">
        <v>75.57504563315466</v>
      </c>
    </row>
    <row r="20" spans="1:14" ht="30" customHeight="1">
      <c r="A20" s="76" t="s">
        <v>57</v>
      </c>
      <c r="B20" s="80">
        <v>14</v>
      </c>
      <c r="C20" s="69">
        <v>111.27658035896275</v>
      </c>
      <c r="D20" s="69">
        <v>111.29263982553833</v>
      </c>
      <c r="E20" s="69">
        <v>111.29263982553833</v>
      </c>
      <c r="F20" s="69">
        <v>112.85735044673162</v>
      </c>
      <c r="G20" s="69">
        <v>112.85735044673162</v>
      </c>
      <c r="H20" s="69">
        <v>112.09864511629492</v>
      </c>
      <c r="I20" s="69">
        <v>112.09874417492117</v>
      </c>
      <c r="J20" s="69">
        <v>112.09874417492117</v>
      </c>
      <c r="K20" s="69">
        <v>112.29062385042997</v>
      </c>
      <c r="L20" s="69">
        <v>115.5322229224887</v>
      </c>
      <c r="M20" s="69">
        <v>118.07631638053782</v>
      </c>
      <c r="N20" s="69">
        <v>118.07631638053782</v>
      </c>
    </row>
    <row r="21" spans="1:14" ht="38.25" customHeight="1">
      <c r="A21" s="76" t="s">
        <v>58</v>
      </c>
      <c r="B21" s="80">
        <v>16</v>
      </c>
      <c r="C21" s="69">
        <v>103.22875</v>
      </c>
      <c r="D21" s="69">
        <v>103.22875</v>
      </c>
      <c r="E21" s="69">
        <v>103.22875</v>
      </c>
      <c r="F21" s="69">
        <v>103.22875000000003</v>
      </c>
      <c r="G21" s="69">
        <v>103.22875000000003</v>
      </c>
      <c r="H21" s="69">
        <v>103.22875000000003</v>
      </c>
      <c r="I21" s="69">
        <v>103.22875000000003</v>
      </c>
      <c r="J21" s="69">
        <v>103.22875000000003</v>
      </c>
      <c r="K21" s="69">
        <v>103.22875000000003</v>
      </c>
      <c r="L21" s="69">
        <v>103.22875000000003</v>
      </c>
      <c r="M21" s="69">
        <v>103.22875000000003</v>
      </c>
      <c r="N21" s="69">
        <v>103.22875000000003</v>
      </c>
    </row>
    <row r="22" spans="1:14" ht="30" customHeight="1">
      <c r="A22" s="76" t="s">
        <v>59</v>
      </c>
      <c r="B22" s="80">
        <v>50</v>
      </c>
      <c r="C22" s="69">
        <v>124.13866660653726</v>
      </c>
      <c r="D22" s="69">
        <v>124.13866660653726</v>
      </c>
      <c r="E22" s="69">
        <v>124.13866660653726</v>
      </c>
      <c r="F22" s="69">
        <v>123.9581398234653</v>
      </c>
      <c r="G22" s="69">
        <v>124.13570715107703</v>
      </c>
      <c r="H22" s="69">
        <v>124.13570715107703</v>
      </c>
      <c r="I22" s="69">
        <v>124.32807175598973</v>
      </c>
      <c r="J22" s="69">
        <v>124.32807175598973</v>
      </c>
      <c r="K22" s="69">
        <v>124.12090987377606</v>
      </c>
      <c r="L22" s="69">
        <v>124.10611259647507</v>
      </c>
      <c r="M22" s="69">
        <v>124.29551774592757</v>
      </c>
      <c r="N22" s="69">
        <v>124.0913153191741</v>
      </c>
    </row>
    <row r="23" spans="1:14" ht="6" customHeight="1">
      <c r="A23" s="77"/>
      <c r="B23" s="78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 s="61" customFormat="1" ht="41.25" customHeight="1">
      <c r="A24" s="75" t="s">
        <v>109</v>
      </c>
      <c r="B24" s="78">
        <v>64</v>
      </c>
      <c r="C24" s="68">
        <v>115.89447866042032</v>
      </c>
      <c r="D24" s="68">
        <v>116.49508517044768</v>
      </c>
      <c r="E24" s="68">
        <v>116.80380712064195</v>
      </c>
      <c r="F24" s="68">
        <v>117.63694181005656</v>
      </c>
      <c r="G24" s="68">
        <v>117.70294857767925</v>
      </c>
      <c r="H24" s="68">
        <v>117.50264603542611</v>
      </c>
      <c r="I24" s="68">
        <v>118.31176514716597</v>
      </c>
      <c r="J24" s="68">
        <v>118.52139845731958</v>
      </c>
      <c r="K24" s="68">
        <v>119.00850344378838</v>
      </c>
      <c r="L24" s="68">
        <v>120.16496758889349</v>
      </c>
      <c r="M24" s="68">
        <v>120.4070777406775</v>
      </c>
      <c r="N24" s="68">
        <v>120.87987094147178</v>
      </c>
    </row>
    <row r="25" spans="1:14" ht="38.25" customHeight="1">
      <c r="A25" s="76" t="s">
        <v>60</v>
      </c>
      <c r="B25" s="80">
        <v>17</v>
      </c>
      <c r="C25" s="69">
        <v>108.87647577364845</v>
      </c>
      <c r="D25" s="69">
        <v>108.87647577364845</v>
      </c>
      <c r="E25" s="69">
        <v>108.56316699428562</v>
      </c>
      <c r="F25" s="69">
        <v>108.84635172404674</v>
      </c>
      <c r="G25" s="69">
        <v>108.84635172404674</v>
      </c>
      <c r="H25" s="69">
        <v>108.84635172404674</v>
      </c>
      <c r="I25" s="69">
        <v>109.05109915746701</v>
      </c>
      <c r="J25" s="69">
        <v>109.13724774738688</v>
      </c>
      <c r="K25" s="69">
        <v>109.02011421527403</v>
      </c>
      <c r="L25" s="69">
        <v>110.74958174188416</v>
      </c>
      <c r="M25" s="69">
        <v>111.16642071765651</v>
      </c>
      <c r="N25" s="69">
        <v>111.14448706021584</v>
      </c>
    </row>
    <row r="26" spans="1:14" ht="30" customHeight="1">
      <c r="A26" s="76" t="s">
        <v>61</v>
      </c>
      <c r="B26" s="80">
        <v>4</v>
      </c>
      <c r="C26" s="69">
        <v>105.1383477696562</v>
      </c>
      <c r="D26" s="69">
        <v>109.18433650442796</v>
      </c>
      <c r="E26" s="69">
        <v>109.58723813874349</v>
      </c>
      <c r="F26" s="69">
        <v>111.30657639048434</v>
      </c>
      <c r="G26" s="69">
        <v>111.86764459871297</v>
      </c>
      <c r="H26" s="69">
        <v>111.86764459871297</v>
      </c>
      <c r="I26" s="69">
        <v>114.64369290576809</v>
      </c>
      <c r="J26" s="69">
        <v>116.040470740084</v>
      </c>
      <c r="K26" s="69">
        <v>116.57148602220192</v>
      </c>
      <c r="L26" s="69">
        <v>116.57148602220192</v>
      </c>
      <c r="M26" s="69">
        <v>116.42809239405312</v>
      </c>
      <c r="N26" s="69">
        <v>116.46748779713693</v>
      </c>
    </row>
    <row r="27" spans="1:14" ht="30" customHeight="1">
      <c r="A27" s="76" t="s">
        <v>62</v>
      </c>
      <c r="B27" s="80">
        <v>9</v>
      </c>
      <c r="C27" s="69">
        <v>111.34104663155235</v>
      </c>
      <c r="D27" s="69">
        <v>111.19054512318682</v>
      </c>
      <c r="E27" s="69">
        <v>111.19054512318682</v>
      </c>
      <c r="F27" s="69">
        <v>109.93586114956871</v>
      </c>
      <c r="G27" s="69">
        <v>109.88268634898421</v>
      </c>
      <c r="H27" s="69">
        <v>110.09366205458218</v>
      </c>
      <c r="I27" s="69">
        <v>111.57785656307468</v>
      </c>
      <c r="J27" s="69">
        <v>112.6852415683417</v>
      </c>
      <c r="K27" s="69">
        <v>112.94043638019745</v>
      </c>
      <c r="L27" s="69">
        <v>112.87450957755753</v>
      </c>
      <c r="M27" s="69">
        <v>113.24118697707218</v>
      </c>
      <c r="N27" s="69">
        <v>113.79682566567885</v>
      </c>
    </row>
    <row r="28" spans="1:14" ht="30" customHeight="1">
      <c r="A28" s="76" t="s">
        <v>63</v>
      </c>
      <c r="B28" s="80">
        <v>3</v>
      </c>
      <c r="C28" s="69">
        <v>112.43441766719963</v>
      </c>
      <c r="D28" s="69">
        <v>113.16390839340977</v>
      </c>
      <c r="E28" s="69">
        <v>113.67294080706755</v>
      </c>
      <c r="F28" s="69">
        <v>113.83460074596134</v>
      </c>
      <c r="G28" s="69">
        <v>115.06957326316876</v>
      </c>
      <c r="H28" s="69">
        <v>115.13900992043686</v>
      </c>
      <c r="I28" s="69">
        <v>115.13900992043686</v>
      </c>
      <c r="J28" s="69">
        <v>114.4449978968252</v>
      </c>
      <c r="K28" s="69">
        <v>114.4449978968252</v>
      </c>
      <c r="L28" s="69">
        <v>114.91452360423318</v>
      </c>
      <c r="M28" s="69">
        <v>115.55024873511097</v>
      </c>
      <c r="N28" s="69">
        <v>115.43545916576817</v>
      </c>
    </row>
    <row r="29" spans="1:14" ht="30" customHeight="1">
      <c r="A29" s="76" t="s">
        <v>64</v>
      </c>
      <c r="B29" s="80">
        <v>2</v>
      </c>
      <c r="C29" s="69">
        <v>114.10412496972185</v>
      </c>
      <c r="D29" s="69">
        <v>114.42275763736478</v>
      </c>
      <c r="E29" s="69">
        <v>119.00064367788303</v>
      </c>
      <c r="F29" s="69">
        <v>119.00064367788303</v>
      </c>
      <c r="G29" s="69">
        <v>119.16004432925035</v>
      </c>
      <c r="H29" s="69">
        <v>119.16004432925035</v>
      </c>
      <c r="I29" s="69">
        <v>119.33796915618</v>
      </c>
      <c r="J29" s="69">
        <v>119.22117837650681</v>
      </c>
      <c r="K29" s="69">
        <v>119.45197912090833</v>
      </c>
      <c r="L29" s="69">
        <v>119.96480164205738</v>
      </c>
      <c r="M29" s="69">
        <v>119.96480164205738</v>
      </c>
      <c r="N29" s="69">
        <v>119.72069560650863</v>
      </c>
    </row>
    <row r="30" spans="1:14" ht="30" customHeight="1">
      <c r="A30" s="76" t="s">
        <v>65</v>
      </c>
      <c r="B30" s="80">
        <v>29</v>
      </c>
      <c r="C30" s="69">
        <v>123.38662870383578</v>
      </c>
      <c r="D30" s="69">
        <v>124.10330586811295</v>
      </c>
      <c r="E30" s="69">
        <v>124.54433959922777</v>
      </c>
      <c r="F30" s="69">
        <v>126.35248796665928</v>
      </c>
      <c r="G30" s="69">
        <v>126.29852295444694</v>
      </c>
      <c r="H30" s="69">
        <v>125.7838176431922</v>
      </c>
      <c r="I30" s="69">
        <v>126.59364948197477</v>
      </c>
      <c r="J30" s="69">
        <v>126.54930627737849</v>
      </c>
      <c r="K30" s="69">
        <v>127.52460190689384</v>
      </c>
      <c r="L30" s="69">
        <v>128.99949419632802</v>
      </c>
      <c r="M30" s="69">
        <v>129.12966970151345</v>
      </c>
      <c r="N30" s="69">
        <v>130.03676928760504</v>
      </c>
    </row>
    <row r="31" spans="1:14" ht="4.5" customHeight="1">
      <c r="A31" s="77"/>
      <c r="B31" s="78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</row>
    <row r="32" spans="1:14" s="61" customFormat="1" ht="30" customHeight="1">
      <c r="A32" s="75" t="s">
        <v>97</v>
      </c>
      <c r="B32" s="78">
        <v>30</v>
      </c>
      <c r="C32" s="68">
        <v>118.12303297490162</v>
      </c>
      <c r="D32" s="68">
        <v>118.61669224165219</v>
      </c>
      <c r="E32" s="68">
        <v>118.67864837312483</v>
      </c>
      <c r="F32" s="68">
        <v>119.99400615048945</v>
      </c>
      <c r="G32" s="68">
        <v>120.19048272365949</v>
      </c>
      <c r="H32" s="68">
        <v>120.45557240265043</v>
      </c>
      <c r="I32" s="68">
        <v>120.28258208026105</v>
      </c>
      <c r="J32" s="68">
        <v>120.1470367614866</v>
      </c>
      <c r="K32" s="68">
        <v>120.25383515747994</v>
      </c>
      <c r="L32" s="68">
        <v>121.65554381568697</v>
      </c>
      <c r="M32" s="68">
        <v>123.01818480073209</v>
      </c>
      <c r="N32" s="68">
        <v>123.44377425820045</v>
      </c>
    </row>
    <row r="33" spans="1:14" ht="30" customHeight="1">
      <c r="A33" s="76" t="s">
        <v>66</v>
      </c>
      <c r="B33" s="80">
        <v>13</v>
      </c>
      <c r="C33" s="69">
        <v>106.46626182078444</v>
      </c>
      <c r="D33" s="69">
        <v>106.65306618232489</v>
      </c>
      <c r="E33" s="69">
        <v>106.79604187033868</v>
      </c>
      <c r="F33" s="69">
        <v>106.89143684890836</v>
      </c>
      <c r="G33" s="69">
        <v>106.73082668695461</v>
      </c>
      <c r="H33" s="69">
        <v>107.34257210001066</v>
      </c>
      <c r="I33" s="69">
        <v>106.94336366372744</v>
      </c>
      <c r="J33" s="69">
        <v>106.63056677424801</v>
      </c>
      <c r="K33" s="69">
        <v>106.87702461115568</v>
      </c>
      <c r="L33" s="69">
        <v>108.1621013250655</v>
      </c>
      <c r="M33" s="69">
        <v>108.8222132854555</v>
      </c>
      <c r="N33" s="69">
        <v>109.80434280269021</v>
      </c>
    </row>
    <row r="34" spans="1:14" ht="30" customHeight="1">
      <c r="A34" s="76" t="s">
        <v>67</v>
      </c>
      <c r="B34" s="80">
        <v>10</v>
      </c>
      <c r="C34" s="69">
        <v>124.05749093254917</v>
      </c>
      <c r="D34" s="69">
        <v>125.29562306279831</v>
      </c>
      <c r="E34" s="69">
        <v>125.29562306279831</v>
      </c>
      <c r="F34" s="69">
        <v>126.06184958782367</v>
      </c>
      <c r="G34" s="69">
        <v>126.86007251787358</v>
      </c>
      <c r="H34" s="69">
        <v>126.86007251787358</v>
      </c>
      <c r="I34" s="69">
        <v>126.86007251787358</v>
      </c>
      <c r="J34" s="69">
        <v>126.86007251787358</v>
      </c>
      <c r="K34" s="69">
        <v>126.86007251787358</v>
      </c>
      <c r="L34" s="69">
        <v>126.86007251787358</v>
      </c>
      <c r="M34" s="69">
        <v>126.86007251787358</v>
      </c>
      <c r="N34" s="69">
        <v>126.86007251787358</v>
      </c>
    </row>
    <row r="35" spans="1:14" ht="30" customHeight="1">
      <c r="A35" s="76" t="s">
        <v>68</v>
      </c>
      <c r="B35" s="80">
        <v>7</v>
      </c>
      <c r="C35" s="69">
        <v>131.29352517876558</v>
      </c>
      <c r="D35" s="69">
        <v>131.29352517876558</v>
      </c>
      <c r="E35" s="69">
        <v>131.29352517876558</v>
      </c>
      <c r="F35" s="69">
        <v>135.6590013715198</v>
      </c>
      <c r="G35" s="69">
        <v>135.6590013715198</v>
      </c>
      <c r="H35" s="69">
        <v>135.6590013715198</v>
      </c>
      <c r="I35" s="69">
        <v>135.6590013715198</v>
      </c>
      <c r="J35" s="69">
        <v>135.6590013715198</v>
      </c>
      <c r="K35" s="69">
        <v>135.6590013715198</v>
      </c>
      <c r="L35" s="69">
        <v>139.27975315228886</v>
      </c>
      <c r="M35" s="69">
        <v>143.89372087604357</v>
      </c>
      <c r="N35" s="69">
        <v>143.89372087604357</v>
      </c>
    </row>
    <row r="36" spans="1:14" ht="3.75" customHeight="1">
      <c r="A36" s="77"/>
      <c r="B36" s="78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 s="61" customFormat="1" ht="30" customHeight="1">
      <c r="A37" s="75" t="s">
        <v>98</v>
      </c>
      <c r="B37" s="78">
        <v>147</v>
      </c>
      <c r="C37" s="68">
        <v>114.70212282119266</v>
      </c>
      <c r="D37" s="68">
        <v>112.36253754875577</v>
      </c>
      <c r="E37" s="68">
        <v>112.89853607340483</v>
      </c>
      <c r="F37" s="68">
        <v>111.5381875516111</v>
      </c>
      <c r="G37" s="68">
        <v>113.46226354501812</v>
      </c>
      <c r="H37" s="68">
        <v>113.61118855824876</v>
      </c>
      <c r="I37" s="68">
        <v>115.49312110504438</v>
      </c>
      <c r="J37" s="68">
        <v>113.67260696316792</v>
      </c>
      <c r="K37" s="68">
        <v>117.65774133753999</v>
      </c>
      <c r="L37" s="68">
        <v>115.65708072592382</v>
      </c>
      <c r="M37" s="68">
        <v>118.51571033166128</v>
      </c>
      <c r="N37" s="68">
        <v>116.13053601295643</v>
      </c>
    </row>
    <row r="38" spans="1:14" ht="30" customHeight="1">
      <c r="A38" s="76" t="s">
        <v>69</v>
      </c>
      <c r="B38" s="80">
        <v>44</v>
      </c>
      <c r="C38" s="69">
        <v>98.62531047224712</v>
      </c>
      <c r="D38" s="69">
        <v>99.42082066171261</v>
      </c>
      <c r="E38" s="69">
        <v>98.14490223750418</v>
      </c>
      <c r="F38" s="69">
        <v>98.25185246611524</v>
      </c>
      <c r="G38" s="69">
        <v>97.84267385524142</v>
      </c>
      <c r="H38" s="69">
        <v>97.13734630927352</v>
      </c>
      <c r="I38" s="69">
        <v>96.50544449651817</v>
      </c>
      <c r="J38" s="69">
        <v>96.74266049993172</v>
      </c>
      <c r="K38" s="69">
        <v>100.48448380775581</v>
      </c>
      <c r="L38" s="69">
        <v>101.4085130657617</v>
      </c>
      <c r="M38" s="69">
        <v>105.65041021305102</v>
      </c>
      <c r="N38" s="69">
        <v>105.44688498131804</v>
      </c>
    </row>
    <row r="39" spans="1:14" ht="30" customHeight="1">
      <c r="A39" s="76" t="s">
        <v>70</v>
      </c>
      <c r="B39" s="80">
        <v>62</v>
      </c>
      <c r="C39" s="69">
        <v>118.31721858126782</v>
      </c>
      <c r="D39" s="69">
        <v>113.29658287547996</v>
      </c>
      <c r="E39" s="69">
        <v>117.25536398059731</v>
      </c>
      <c r="F39" s="69">
        <v>115.25735160556357</v>
      </c>
      <c r="G39" s="69">
        <v>120.35372369710215</v>
      </c>
      <c r="H39" s="69">
        <v>121.23155134706785</v>
      </c>
      <c r="I39" s="69">
        <v>126.37387176181137</v>
      </c>
      <c r="J39" s="69">
        <v>122.4741554190297</v>
      </c>
      <c r="K39" s="69">
        <v>128.92100219381066</v>
      </c>
      <c r="L39" s="69">
        <v>122.34391666836035</v>
      </c>
      <c r="M39" s="69">
        <v>126.65207177660561</v>
      </c>
      <c r="N39" s="69">
        <v>121.67307594083799</v>
      </c>
    </row>
    <row r="40" spans="1:14" ht="30" customHeight="1">
      <c r="A40" s="76" t="s">
        <v>71</v>
      </c>
      <c r="B40" s="80">
        <v>41</v>
      </c>
      <c r="C40" s="69">
        <v>126.48855711945959</v>
      </c>
      <c r="D40" s="69">
        <v>124.83875054321912</v>
      </c>
      <c r="E40" s="69">
        <v>122.14333018398274</v>
      </c>
      <c r="F40" s="69">
        <v>120.17259175689802</v>
      </c>
      <c r="G40" s="69">
        <v>119.80351761626119</v>
      </c>
      <c r="H40" s="69">
        <v>119.76695846186162</v>
      </c>
      <c r="I40" s="69">
        <v>119.41632183810778</v>
      </c>
      <c r="J40" s="69">
        <v>118.53167135631331</v>
      </c>
      <c r="K40" s="69">
        <v>119.05533056246006</v>
      </c>
      <c r="L40" s="69">
        <v>120.83642581412064</v>
      </c>
      <c r="M40" s="69">
        <v>120.01860778610765</v>
      </c>
      <c r="N40" s="69">
        <v>119.21451576572309</v>
      </c>
    </row>
    <row r="41" spans="1:14" ht="5.25" customHeight="1">
      <c r="A41" s="77"/>
      <c r="B41" s="78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 s="61" customFormat="1" ht="30.75" customHeight="1">
      <c r="A42" s="75" t="s">
        <v>99</v>
      </c>
      <c r="B42" s="78">
        <v>36</v>
      </c>
      <c r="C42" s="68">
        <v>95.85984668599876</v>
      </c>
      <c r="D42" s="68">
        <v>95.74675443870363</v>
      </c>
      <c r="E42" s="68">
        <v>95.74675443870363</v>
      </c>
      <c r="F42" s="68">
        <v>95.65399083145846</v>
      </c>
      <c r="G42" s="68">
        <v>95.55510723790054</v>
      </c>
      <c r="H42" s="68">
        <v>95.52261145707706</v>
      </c>
      <c r="I42" s="68">
        <v>95.52261145707706</v>
      </c>
      <c r="J42" s="68">
        <v>95.52261145707706</v>
      </c>
      <c r="K42" s="68">
        <v>95.45063781256201</v>
      </c>
      <c r="L42" s="68">
        <v>95.45063781256201</v>
      </c>
      <c r="M42" s="68">
        <v>95.51396557182532</v>
      </c>
      <c r="N42" s="68">
        <v>95.51396557182532</v>
      </c>
    </row>
    <row r="43" spans="1:14" ht="30.75" customHeight="1">
      <c r="A43" s="76" t="s">
        <v>72</v>
      </c>
      <c r="B43" s="80">
        <v>1</v>
      </c>
      <c r="C43" s="69">
        <v>136.87807819881397</v>
      </c>
      <c r="D43" s="69">
        <v>136.87807819881397</v>
      </c>
      <c r="E43" s="69">
        <v>136.87807819881397</v>
      </c>
      <c r="F43" s="69">
        <v>136.87807819881397</v>
      </c>
      <c r="G43" s="69">
        <v>136.87807819881397</v>
      </c>
      <c r="H43" s="69">
        <v>136.87807819881397</v>
      </c>
      <c r="I43" s="69">
        <v>136.87807819881397</v>
      </c>
      <c r="J43" s="69">
        <v>136.87807819881397</v>
      </c>
      <c r="K43" s="69">
        <v>136.87807819881397</v>
      </c>
      <c r="L43" s="69">
        <v>136.87807819881397</v>
      </c>
      <c r="M43" s="69">
        <v>136.87807819881397</v>
      </c>
      <c r="N43" s="69">
        <v>136.87807819881397</v>
      </c>
    </row>
    <row r="44" spans="1:14" ht="30.75" customHeight="1">
      <c r="A44" s="76" t="s">
        <v>73</v>
      </c>
      <c r="B44" s="80">
        <v>1</v>
      </c>
      <c r="C44" s="69">
        <v>66.40777856393994</v>
      </c>
      <c r="D44" s="69">
        <v>62.84810668679816</v>
      </c>
      <c r="E44" s="69">
        <v>62.84810668679816</v>
      </c>
      <c r="F44" s="69">
        <v>59.508616825971586</v>
      </c>
      <c r="G44" s="69">
        <v>55.9488074578865</v>
      </c>
      <c r="H44" s="69">
        <v>54.778959348241045</v>
      </c>
      <c r="I44" s="69">
        <v>54.778959348241045</v>
      </c>
      <c r="J44" s="69">
        <v>54.778959348241045</v>
      </c>
      <c r="K44" s="69">
        <v>52.18790814569958</v>
      </c>
      <c r="L44" s="69">
        <v>52.18790814569958</v>
      </c>
      <c r="M44" s="69">
        <v>54.467707479178834</v>
      </c>
      <c r="N44" s="69">
        <v>54.467707479178834</v>
      </c>
    </row>
    <row r="45" spans="1:14" ht="30.75" customHeight="1">
      <c r="A45" s="76" t="s">
        <v>74</v>
      </c>
      <c r="B45" s="80">
        <v>34</v>
      </c>
      <c r="C45" s="69">
        <v>95.51966540980004</v>
      </c>
      <c r="D45" s="69">
        <v>95.50461690905055</v>
      </c>
      <c r="E45" s="69">
        <v>95.50461690905055</v>
      </c>
      <c r="F45" s="69">
        <v>95.50461690905055</v>
      </c>
      <c r="G45" s="69">
        <v>95.50461690905055</v>
      </c>
      <c r="H45" s="69">
        <v>95.50461690905055</v>
      </c>
      <c r="I45" s="69">
        <v>95.50461690905055</v>
      </c>
      <c r="J45" s="69">
        <v>95.50461690905055</v>
      </c>
      <c r="K45" s="69">
        <v>95.50461690905055</v>
      </c>
      <c r="L45" s="69">
        <v>95.50461690905055</v>
      </c>
      <c r="M45" s="69">
        <v>95.50461690905055</v>
      </c>
      <c r="N45" s="69">
        <v>95.50461690905055</v>
      </c>
    </row>
    <row r="46" spans="1:14" ht="5.25" customHeight="1">
      <c r="A46" s="77"/>
      <c r="B46" s="78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spans="1:14" s="61" customFormat="1" ht="25.5">
      <c r="A47" s="75" t="s">
        <v>108</v>
      </c>
      <c r="B47" s="78">
        <v>48</v>
      </c>
      <c r="C47" s="68">
        <v>103.29866115238126</v>
      </c>
      <c r="D47" s="68">
        <v>102.4638018882669</v>
      </c>
      <c r="E47" s="68">
        <v>102.31716213987517</v>
      </c>
      <c r="F47" s="68">
        <v>103.89110176810782</v>
      </c>
      <c r="G47" s="68">
        <v>103.96502117661119</v>
      </c>
      <c r="H47" s="68">
        <v>104.28376897232415</v>
      </c>
      <c r="I47" s="68">
        <v>104.38904365074166</v>
      </c>
      <c r="J47" s="68">
        <v>104.4176745040857</v>
      </c>
      <c r="K47" s="68">
        <v>105.25654211969602</v>
      </c>
      <c r="L47" s="68">
        <v>104.82521497571997</v>
      </c>
      <c r="M47" s="68">
        <v>104.87810841308878</v>
      </c>
      <c r="N47" s="68">
        <v>104.91523924823589</v>
      </c>
    </row>
    <row r="48" spans="1:14" s="61" customFormat="1" ht="42" customHeight="1">
      <c r="A48" s="76" t="s">
        <v>75</v>
      </c>
      <c r="B48" s="80">
        <v>12</v>
      </c>
      <c r="C48" s="69">
        <v>85.67640336388506</v>
      </c>
      <c r="D48" s="69">
        <v>82.36831923190739</v>
      </c>
      <c r="E48" s="69">
        <v>82.84478870052465</v>
      </c>
      <c r="F48" s="69">
        <v>82.78296062641812</v>
      </c>
      <c r="G48" s="69">
        <v>82.8854163067671</v>
      </c>
      <c r="H48" s="69">
        <v>82.40606525972744</v>
      </c>
      <c r="I48" s="69">
        <v>82.33661640330723</v>
      </c>
      <c r="J48" s="69">
        <v>82.00097695641036</v>
      </c>
      <c r="K48" s="69">
        <v>85.38416527825002</v>
      </c>
      <c r="L48" s="69">
        <v>84.33660005442044</v>
      </c>
      <c r="M48" s="69">
        <v>84.64489380367512</v>
      </c>
      <c r="N48" s="69">
        <v>84.40273312119535</v>
      </c>
    </row>
    <row r="49" spans="1:14" ht="30" customHeight="1">
      <c r="A49" s="76" t="s">
        <v>76</v>
      </c>
      <c r="B49" s="80">
        <v>4</v>
      </c>
      <c r="C49" s="69">
        <v>132.1500007180253</v>
      </c>
      <c r="D49" s="69">
        <v>132.1500007180253</v>
      </c>
      <c r="E49" s="69">
        <v>128.97208659647205</v>
      </c>
      <c r="F49" s="69">
        <v>128.97208659647205</v>
      </c>
      <c r="G49" s="69">
        <v>129.228856119461</v>
      </c>
      <c r="H49" s="69">
        <v>128.36064879985895</v>
      </c>
      <c r="I49" s="69">
        <v>128.36064879985895</v>
      </c>
      <c r="J49" s="69">
        <v>129.43904106950828</v>
      </c>
      <c r="K49" s="69">
        <v>129.43904106950828</v>
      </c>
      <c r="L49" s="69">
        <v>127.10872018170636</v>
      </c>
      <c r="M49" s="69">
        <v>127.33862554252859</v>
      </c>
      <c r="N49" s="69">
        <v>127.33862554252859</v>
      </c>
    </row>
    <row r="50" spans="1:14" ht="30" customHeight="1">
      <c r="A50" s="76" t="s">
        <v>77</v>
      </c>
      <c r="B50" s="80">
        <v>13</v>
      </c>
      <c r="C50" s="69">
        <v>104.39045377882871</v>
      </c>
      <c r="D50" s="69">
        <v>104.39045377882871</v>
      </c>
      <c r="E50" s="69">
        <v>104.3517608044136</v>
      </c>
      <c r="F50" s="69">
        <v>104.3517608044136</v>
      </c>
      <c r="G50" s="69">
        <v>104.3517608044136</v>
      </c>
      <c r="H50" s="69">
        <v>104.3517608044136</v>
      </c>
      <c r="I50" s="69">
        <v>104.7622184612586</v>
      </c>
      <c r="J50" s="69">
        <v>104.7622184612586</v>
      </c>
      <c r="K50" s="69">
        <v>104.7622184612586</v>
      </c>
      <c r="L50" s="69">
        <v>104.7622184612586</v>
      </c>
      <c r="M50" s="69">
        <v>104.7622184612586</v>
      </c>
      <c r="N50" s="69">
        <v>105.06489957178657</v>
      </c>
    </row>
    <row r="51" spans="1:14" ht="30" customHeight="1">
      <c r="A51" s="76" t="s">
        <v>78</v>
      </c>
      <c r="B51" s="80">
        <v>19</v>
      </c>
      <c r="C51" s="69">
        <v>107.60752594477918</v>
      </c>
      <c r="D51" s="69">
        <v>107.58772409773933</v>
      </c>
      <c r="E51" s="69">
        <v>107.61184639286563</v>
      </c>
      <c r="F51" s="69">
        <v>111.62716423731011</v>
      </c>
      <c r="G51" s="69">
        <v>111.69514241373217</v>
      </c>
      <c r="H51" s="69">
        <v>112.98592852094826</v>
      </c>
      <c r="I51" s="69">
        <v>113.01490858947973</v>
      </c>
      <c r="J51" s="69">
        <v>113.07219202341021</v>
      </c>
      <c r="K51" s="69">
        <v>113.0546860069481</v>
      </c>
      <c r="L51" s="69">
        <v>113.11723144517505</v>
      </c>
      <c r="M51" s="69">
        <v>113.0077440009307</v>
      </c>
      <c r="N51" s="69">
        <v>113.0473942030336</v>
      </c>
    </row>
    <row r="52" spans="1:14" ht="4.5" customHeight="1">
      <c r="A52" s="77"/>
      <c r="B52" s="78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s="61" customFormat="1" ht="30" customHeight="1">
      <c r="A53" s="75" t="s">
        <v>100</v>
      </c>
      <c r="B53" s="78">
        <v>32</v>
      </c>
      <c r="C53" s="68">
        <v>110.89597576679486</v>
      </c>
      <c r="D53" s="68">
        <v>110.89597576679486</v>
      </c>
      <c r="E53" s="68">
        <v>110.89597576679486</v>
      </c>
      <c r="F53" s="68">
        <v>112.21849403565736</v>
      </c>
      <c r="G53" s="68">
        <v>112.21849403565736</v>
      </c>
      <c r="H53" s="68">
        <v>112.21849403565736</v>
      </c>
      <c r="I53" s="68">
        <v>112.21849403565736</v>
      </c>
      <c r="J53" s="68">
        <v>112.21849403565736</v>
      </c>
      <c r="K53" s="68">
        <v>112.21849403565736</v>
      </c>
      <c r="L53" s="68">
        <v>112.21849403565736</v>
      </c>
      <c r="M53" s="68">
        <v>112.21849403565736</v>
      </c>
      <c r="N53" s="68">
        <v>112.21849403565736</v>
      </c>
    </row>
    <row r="54" spans="1:14" s="61" customFormat="1" ht="30" customHeight="1">
      <c r="A54" s="76" t="s">
        <v>110</v>
      </c>
      <c r="B54" s="80">
        <v>6</v>
      </c>
      <c r="C54" s="69">
        <v>119.06767178754025</v>
      </c>
      <c r="D54" s="69">
        <v>119.06767178754025</v>
      </c>
      <c r="E54" s="69">
        <v>119.06767178754025</v>
      </c>
      <c r="F54" s="69">
        <v>122.54118682699108</v>
      </c>
      <c r="G54" s="69">
        <v>122.54118682699108</v>
      </c>
      <c r="H54" s="69">
        <v>122.54118682699108</v>
      </c>
      <c r="I54" s="69">
        <v>122.54118682699108</v>
      </c>
      <c r="J54" s="69">
        <v>122.54118682699108</v>
      </c>
      <c r="K54" s="69">
        <v>122.54118682699108</v>
      </c>
      <c r="L54" s="69">
        <v>122.54118682699108</v>
      </c>
      <c r="M54" s="69">
        <v>122.54118682699108</v>
      </c>
      <c r="N54" s="69">
        <v>122.54118682699108</v>
      </c>
    </row>
    <row r="55" spans="1:14" ht="30" customHeight="1">
      <c r="A55" s="76" t="s">
        <v>79</v>
      </c>
      <c r="B55" s="80">
        <v>13</v>
      </c>
      <c r="C55" s="69">
        <v>114.19553142462995</v>
      </c>
      <c r="D55" s="69">
        <v>114.19553142462995</v>
      </c>
      <c r="E55" s="69">
        <v>114.19553142462995</v>
      </c>
      <c r="F55" s="69">
        <v>115.84780022208341</v>
      </c>
      <c r="G55" s="69">
        <v>115.84780022208341</v>
      </c>
      <c r="H55" s="69">
        <v>115.84780022208341</v>
      </c>
      <c r="I55" s="69">
        <v>115.84780022208341</v>
      </c>
      <c r="J55" s="69">
        <v>115.84780022208341</v>
      </c>
      <c r="K55" s="69">
        <v>115.84780022208341</v>
      </c>
      <c r="L55" s="69">
        <v>115.84780022208341</v>
      </c>
      <c r="M55" s="69">
        <v>115.84780022208341</v>
      </c>
      <c r="N55" s="69">
        <v>115.84780022208341</v>
      </c>
    </row>
    <row r="56" spans="1:14" ht="30" customHeight="1">
      <c r="A56" s="76" t="s">
        <v>80</v>
      </c>
      <c r="B56" s="80">
        <v>1</v>
      </c>
      <c r="C56" s="69">
        <v>129.630828935706</v>
      </c>
      <c r="D56" s="69">
        <v>129.630828935706</v>
      </c>
      <c r="E56" s="69">
        <v>129.630828935706</v>
      </c>
      <c r="F56" s="69">
        <v>129.630828935706</v>
      </c>
      <c r="G56" s="69">
        <v>129.630828935706</v>
      </c>
      <c r="H56" s="69">
        <v>129.630828935706</v>
      </c>
      <c r="I56" s="69">
        <v>129.630828935706</v>
      </c>
      <c r="J56" s="69">
        <v>129.630828935706</v>
      </c>
      <c r="K56" s="69">
        <v>129.630828935706</v>
      </c>
      <c r="L56" s="69">
        <v>129.630828935706</v>
      </c>
      <c r="M56" s="69">
        <v>129.630828935706</v>
      </c>
      <c r="N56" s="69">
        <v>129.630828935706</v>
      </c>
    </row>
    <row r="57" spans="1:14" ht="30" customHeight="1">
      <c r="A57" s="76" t="s">
        <v>81</v>
      </c>
      <c r="B57" s="80">
        <v>11</v>
      </c>
      <c r="C57" s="69">
        <v>101.82658694148171</v>
      </c>
      <c r="D57" s="69">
        <v>101.82658694148171</v>
      </c>
      <c r="E57" s="69">
        <v>101.82658694148171</v>
      </c>
      <c r="F57" s="69">
        <v>101.82658694148171</v>
      </c>
      <c r="G57" s="69">
        <v>101.82658694148171</v>
      </c>
      <c r="H57" s="69">
        <v>101.82658694148171</v>
      </c>
      <c r="I57" s="69">
        <v>101.82658694148171</v>
      </c>
      <c r="J57" s="69">
        <v>101.82658694148171</v>
      </c>
      <c r="K57" s="69">
        <v>101.82658694148171</v>
      </c>
      <c r="L57" s="69">
        <v>101.82658694148171</v>
      </c>
      <c r="M57" s="69">
        <v>101.82658694148171</v>
      </c>
      <c r="N57" s="69">
        <v>101.82658694148171</v>
      </c>
    </row>
    <row r="58" spans="1:14" ht="30" customHeight="1">
      <c r="A58" s="76" t="s">
        <v>82</v>
      </c>
      <c r="B58" s="80">
        <v>1</v>
      </c>
      <c r="C58" s="69">
        <v>100</v>
      </c>
      <c r="D58" s="69">
        <v>100</v>
      </c>
      <c r="E58" s="69">
        <v>100</v>
      </c>
      <c r="F58" s="69">
        <v>99.99999999999996</v>
      </c>
      <c r="G58" s="69">
        <v>99.99999999999996</v>
      </c>
      <c r="H58" s="69">
        <v>99.99999999999996</v>
      </c>
      <c r="I58" s="69">
        <v>99.99999999999996</v>
      </c>
      <c r="J58" s="69">
        <v>99.99999999999996</v>
      </c>
      <c r="K58" s="69">
        <v>99.99999999999996</v>
      </c>
      <c r="L58" s="69">
        <v>99.99999999999996</v>
      </c>
      <c r="M58" s="69">
        <v>99.99999999999996</v>
      </c>
      <c r="N58" s="69">
        <v>99.99999999999996</v>
      </c>
    </row>
    <row r="59" spans="1:14" ht="4.5" customHeight="1">
      <c r="A59" s="77"/>
      <c r="B59" s="78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</row>
    <row r="60" spans="1:14" s="61" customFormat="1" ht="30.75" customHeight="1">
      <c r="A60" s="75" t="s">
        <v>101</v>
      </c>
      <c r="B60" s="78">
        <v>43</v>
      </c>
      <c r="C60" s="68">
        <v>124.40515123468197</v>
      </c>
      <c r="D60" s="68">
        <v>125.66666260629792</v>
      </c>
      <c r="E60" s="68">
        <v>126.39908331380819</v>
      </c>
      <c r="F60" s="68">
        <v>125.96745010446539</v>
      </c>
      <c r="G60" s="68">
        <v>126.07798932113712</v>
      </c>
      <c r="H60" s="68">
        <v>126.17246449814083</v>
      </c>
      <c r="I60" s="68">
        <v>126.51144940778579</v>
      </c>
      <c r="J60" s="68">
        <v>126.75488414961347</v>
      </c>
      <c r="K60" s="68">
        <v>127.64484916572819</v>
      </c>
      <c r="L60" s="68">
        <v>128.0210339799524</v>
      </c>
      <c r="M60" s="68">
        <v>129.08179842881285</v>
      </c>
      <c r="N60" s="68">
        <v>129.61920853196128</v>
      </c>
    </row>
    <row r="61" spans="1:14" ht="30.75" customHeight="1">
      <c r="A61" s="76" t="s">
        <v>83</v>
      </c>
      <c r="B61" s="80">
        <v>42</v>
      </c>
      <c r="C61" s="69">
        <v>124.93777153655769</v>
      </c>
      <c r="D61" s="69">
        <v>125.79480497810735</v>
      </c>
      <c r="E61" s="69">
        <v>125.84388551867275</v>
      </c>
      <c r="F61" s="69">
        <v>125.94316052514594</v>
      </c>
      <c r="G61" s="69">
        <v>126.05633162792893</v>
      </c>
      <c r="H61" s="69">
        <v>126.15305621390891</v>
      </c>
      <c r="I61" s="69">
        <v>126.50011219283112</v>
      </c>
      <c r="J61" s="69">
        <v>126.81733057512409</v>
      </c>
      <c r="K61" s="69">
        <v>127.75523483634164</v>
      </c>
      <c r="L61" s="69">
        <v>128.1403764318569</v>
      </c>
      <c r="M61" s="69">
        <v>129.19572516847603</v>
      </c>
      <c r="N61" s="69">
        <v>129.64546836922653</v>
      </c>
    </row>
    <row r="62" spans="1:14" ht="30.75" customHeight="1">
      <c r="A62" s="76" t="s">
        <v>91</v>
      </c>
      <c r="B62" s="80">
        <v>1</v>
      </c>
      <c r="C62" s="69">
        <v>102.03509855590154</v>
      </c>
      <c r="D62" s="69">
        <v>120.28468299030207</v>
      </c>
      <c r="E62" s="69">
        <v>149.71739070949673</v>
      </c>
      <c r="F62" s="69">
        <v>126.98761243588203</v>
      </c>
      <c r="G62" s="69">
        <v>126.98761243588203</v>
      </c>
      <c r="H62" s="69">
        <v>126.98761243588203</v>
      </c>
      <c r="I62" s="69">
        <v>126.98761243588203</v>
      </c>
      <c r="J62" s="69">
        <v>124.13213427816757</v>
      </c>
      <c r="K62" s="69">
        <v>123.00865099996257</v>
      </c>
      <c r="L62" s="69">
        <v>123.00865099996257</v>
      </c>
      <c r="M62" s="69">
        <v>124.29687536295931</v>
      </c>
      <c r="N62" s="69">
        <v>128.51629536682083</v>
      </c>
    </row>
    <row r="63" spans="1:14" ht="4.5" customHeight="1">
      <c r="A63" s="77"/>
      <c r="B63" s="78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</row>
    <row r="64" spans="1:14" s="61" customFormat="1" ht="38.25">
      <c r="A64" s="75" t="s">
        <v>102</v>
      </c>
      <c r="B64" s="78">
        <v>40</v>
      </c>
      <c r="C64" s="68">
        <v>117.71649001486514</v>
      </c>
      <c r="D64" s="68">
        <v>118.12570120491796</v>
      </c>
      <c r="E64" s="68">
        <v>118.55128935979477</v>
      </c>
      <c r="F64" s="68">
        <v>120.33648225167849</v>
      </c>
      <c r="G64" s="68">
        <v>120.34158617601386</v>
      </c>
      <c r="H64" s="68">
        <v>120.37435509197557</v>
      </c>
      <c r="I64" s="68">
        <v>120.38357452777034</v>
      </c>
      <c r="J64" s="68">
        <v>121.06759411985215</v>
      </c>
      <c r="K64" s="68">
        <v>121.3374772862896</v>
      </c>
      <c r="L64" s="68">
        <v>122.54376608143238</v>
      </c>
      <c r="M64" s="68">
        <v>122.70655534524606</v>
      </c>
      <c r="N64" s="68">
        <v>122.74539409229305</v>
      </c>
    </row>
    <row r="65" spans="1:14" ht="31.5" customHeight="1">
      <c r="A65" s="76" t="s">
        <v>84</v>
      </c>
      <c r="B65" s="80">
        <v>23</v>
      </c>
      <c r="C65" s="69">
        <v>116.49428748503051</v>
      </c>
      <c r="D65" s="69">
        <v>116.81170004596686</v>
      </c>
      <c r="E65" s="69">
        <v>115.91985117277696</v>
      </c>
      <c r="F65" s="69">
        <v>118.8239416808306</v>
      </c>
      <c r="G65" s="69">
        <v>118.71902742953732</v>
      </c>
      <c r="H65" s="69">
        <v>118.42764941315978</v>
      </c>
      <c r="I65" s="69">
        <v>118.47017127016893</v>
      </c>
      <c r="J65" s="69">
        <v>119.1498139168767</v>
      </c>
      <c r="K65" s="69">
        <v>119.5179079360247</v>
      </c>
      <c r="L65" s="69">
        <v>120.81713274101567</v>
      </c>
      <c r="M65" s="69">
        <v>121.01755956856464</v>
      </c>
      <c r="N65" s="69">
        <v>120.82625246186544</v>
      </c>
    </row>
    <row r="66" spans="1:14" ht="31.5" customHeight="1">
      <c r="A66" s="76" t="s">
        <v>85</v>
      </c>
      <c r="B66" s="80">
        <v>3</v>
      </c>
      <c r="C66" s="69">
        <v>134.4332416608346</v>
      </c>
      <c r="D66" s="69">
        <v>136.0947459489798</v>
      </c>
      <c r="E66" s="69">
        <v>137.7793756458382</v>
      </c>
      <c r="F66" s="69">
        <v>137.69605919955242</v>
      </c>
      <c r="G66" s="69">
        <v>139.70602850033183</v>
      </c>
      <c r="H66" s="69">
        <v>141.23927112232312</v>
      </c>
      <c r="I66" s="69">
        <v>141.03619602918315</v>
      </c>
      <c r="J66" s="69">
        <v>144.94586363218116</v>
      </c>
      <c r="K66" s="69">
        <v>146.1407701974267</v>
      </c>
      <c r="L66" s="69">
        <v>152.45468604586563</v>
      </c>
      <c r="M66" s="69">
        <v>152.89781513404031</v>
      </c>
      <c r="N66" s="69">
        <v>153.09805703923246</v>
      </c>
    </row>
    <row r="67" spans="1:14" ht="31.5" customHeight="1">
      <c r="A67" s="76" t="s">
        <v>86</v>
      </c>
      <c r="B67" s="80">
        <v>1</v>
      </c>
      <c r="C67" s="69">
        <v>118.48801149059376</v>
      </c>
      <c r="D67" s="69">
        <v>118.48801149059376</v>
      </c>
      <c r="E67" s="69">
        <v>118.48801149059376</v>
      </c>
      <c r="F67" s="69">
        <v>120.4466237076058</v>
      </c>
      <c r="G67" s="69">
        <v>120.4466237076058</v>
      </c>
      <c r="H67" s="69">
        <v>120.4466237076058</v>
      </c>
      <c r="I67" s="69">
        <v>120.4466237076058</v>
      </c>
      <c r="J67" s="69">
        <v>120.4466237076058</v>
      </c>
      <c r="K67" s="69">
        <v>120.4466237076058</v>
      </c>
      <c r="L67" s="69">
        <v>120.4466237076058</v>
      </c>
      <c r="M67" s="69">
        <v>120.4466237076058</v>
      </c>
      <c r="N67" s="69">
        <v>120.4466237076058</v>
      </c>
    </row>
    <row r="68" spans="1:14" ht="31.5" customHeight="1">
      <c r="A68" s="76" t="s">
        <v>87</v>
      </c>
      <c r="B68" s="80">
        <v>10</v>
      </c>
      <c r="C68" s="69">
        <v>117.18789783328172</v>
      </c>
      <c r="D68" s="69">
        <v>117.18789783328172</v>
      </c>
      <c r="E68" s="69">
        <v>120.4361139520682</v>
      </c>
      <c r="F68" s="69">
        <v>120.4361139520682</v>
      </c>
      <c r="G68" s="69">
        <v>120.4361139520682</v>
      </c>
      <c r="H68" s="69">
        <v>120.4361139520682</v>
      </c>
      <c r="I68" s="69">
        <v>120.4361139520682</v>
      </c>
      <c r="J68" s="69">
        <v>120.4361139520682</v>
      </c>
      <c r="K68" s="69">
        <v>120.4361139520682</v>
      </c>
      <c r="L68" s="69">
        <v>120.4361139520682</v>
      </c>
      <c r="M68" s="69">
        <v>120.4361139520682</v>
      </c>
      <c r="N68" s="69">
        <v>120.4361139520682</v>
      </c>
    </row>
    <row r="69" spans="1:14" ht="31.5" customHeight="1">
      <c r="A69" s="76" t="s">
        <v>88</v>
      </c>
      <c r="B69" s="80">
        <v>3</v>
      </c>
      <c r="C69" s="69">
        <v>111.87475787766327</v>
      </c>
      <c r="D69" s="69">
        <v>113.23590648971008</v>
      </c>
      <c r="E69" s="69">
        <v>113.23590648971008</v>
      </c>
      <c r="F69" s="69">
        <v>114.20423019369696</v>
      </c>
      <c r="G69" s="69">
        <v>113.06665581063758</v>
      </c>
      <c r="H69" s="69">
        <v>114.20423019369696</v>
      </c>
      <c r="I69" s="69">
        <v>114.20423019369696</v>
      </c>
      <c r="J69" s="69">
        <v>114.20423019369696</v>
      </c>
      <c r="K69" s="69">
        <v>113.78571170081575</v>
      </c>
      <c r="L69" s="69">
        <v>113.5949229493503</v>
      </c>
      <c r="M69" s="69">
        <v>113.78571170081575</v>
      </c>
      <c r="N69" s="69">
        <v>115.57000757427731</v>
      </c>
    </row>
    <row r="70" spans="1:14" ht="5.25" customHeight="1" thickBot="1">
      <c r="A70" s="131"/>
      <c r="B70" s="132"/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</row>
    <row r="71" spans="1:14" ht="51" customHeight="1" thickBot="1">
      <c r="A71" s="134" t="s">
        <v>103</v>
      </c>
      <c r="B71" s="135">
        <v>1000</v>
      </c>
      <c r="C71" s="136">
        <v>117.3</v>
      </c>
      <c r="D71" s="136">
        <v>117.3</v>
      </c>
      <c r="E71" s="136">
        <v>117.2</v>
      </c>
      <c r="F71" s="136">
        <v>118.18246299855547</v>
      </c>
      <c r="G71" s="136">
        <v>118.56550404713839</v>
      </c>
      <c r="H71" s="136">
        <v>118.82564230365355</v>
      </c>
      <c r="I71" s="136">
        <v>119.28240298711842</v>
      </c>
      <c r="J71" s="136">
        <v>119.05277631371035</v>
      </c>
      <c r="K71" s="136">
        <v>119.93472072152899</v>
      </c>
      <c r="L71" s="136">
        <v>120.16841197506996</v>
      </c>
      <c r="M71" s="136">
        <v>120.58098190958512</v>
      </c>
      <c r="N71" s="136">
        <v>120.67836444720794</v>
      </c>
    </row>
  </sheetData>
  <sheetProtection/>
  <printOptions/>
  <pageMargins left="0.24" right="0.24" top="0.75" bottom="0.5" header="0.5" footer="0.18"/>
  <pageSetup firstPageNumber="9" useFirstPageNumber="1" horizontalDpi="600" verticalDpi="600" orientation="portrait" paperSize="9" scale="95" r:id="rId1"/>
  <headerFooter alignWithMargins="0">
    <oddHeader>&amp;C&amp;P</oddHeader>
  </headerFooter>
  <rowBreaks count="2" manualBreakCount="2">
    <brk id="31" max="255" man="1"/>
    <brk id="5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28">
      <selection activeCell="F40" sqref="F40"/>
    </sheetView>
  </sheetViews>
  <sheetFormatPr defaultColWidth="9.140625" defaultRowHeight="12.75"/>
  <cols>
    <col min="1" max="1" width="19.57421875" style="98" customWidth="1"/>
    <col min="2" max="2" width="22.8515625" style="98" customWidth="1"/>
    <col min="3" max="3" width="18.28125" style="98" customWidth="1"/>
    <col min="4" max="4" width="22.7109375" style="98" customWidth="1"/>
    <col min="5" max="5" width="5.7109375" style="98" customWidth="1"/>
    <col min="6" max="16384" width="9.140625" style="98" customWidth="1"/>
  </cols>
  <sheetData>
    <row r="1" spans="1:4" ht="16.5" thickBot="1">
      <c r="A1" s="96" t="s">
        <v>143</v>
      </c>
      <c r="B1" s="97"/>
      <c r="C1" s="97"/>
      <c r="D1" s="97"/>
    </row>
    <row r="2" spans="1:4" s="99" customFormat="1" ht="18" customHeight="1" thickBot="1">
      <c r="A2" s="102" t="s">
        <v>112</v>
      </c>
      <c r="B2" s="103" t="s">
        <v>113</v>
      </c>
      <c r="C2" s="104" t="s">
        <v>114</v>
      </c>
      <c r="D2" s="105" t="s">
        <v>113</v>
      </c>
    </row>
    <row r="3" spans="1:4" ht="14.25" customHeight="1">
      <c r="A3" s="106">
        <v>1990</v>
      </c>
      <c r="B3" s="107">
        <v>13.5</v>
      </c>
      <c r="C3" s="108" t="s">
        <v>115</v>
      </c>
      <c r="D3" s="109">
        <v>12.8</v>
      </c>
    </row>
    <row r="4" spans="1:4" ht="14.25" customHeight="1">
      <c r="A4" s="106">
        <v>1991</v>
      </c>
      <c r="B4" s="107">
        <v>7</v>
      </c>
      <c r="C4" s="108" t="s">
        <v>116</v>
      </c>
      <c r="D4" s="109">
        <v>2.9</v>
      </c>
    </row>
    <row r="5" spans="1:4" ht="14.25" customHeight="1">
      <c r="A5" s="106">
        <v>1992</v>
      </c>
      <c r="B5" s="107">
        <v>4.6</v>
      </c>
      <c r="C5" s="108" t="s">
        <v>117</v>
      </c>
      <c r="D5" s="109">
        <v>8.9</v>
      </c>
    </row>
    <row r="6" spans="1:4" ht="14.25" customHeight="1">
      <c r="A6" s="106">
        <v>1993</v>
      </c>
      <c r="B6" s="107">
        <v>10.5</v>
      </c>
      <c r="C6" s="108" t="s">
        <v>118</v>
      </c>
      <c r="D6" s="110">
        <v>9.4</v>
      </c>
    </row>
    <row r="7" spans="1:4" ht="14.25" customHeight="1">
      <c r="A7" s="106">
        <v>1994</v>
      </c>
      <c r="B7" s="107">
        <v>7.3</v>
      </c>
      <c r="C7" s="108" t="s">
        <v>119</v>
      </c>
      <c r="D7" s="110">
        <v>6.1</v>
      </c>
    </row>
    <row r="8" spans="1:4" ht="14.25" customHeight="1">
      <c r="A8" s="106">
        <v>1995</v>
      </c>
      <c r="B8" s="111">
        <v>6</v>
      </c>
      <c r="C8" s="112" t="s">
        <v>120</v>
      </c>
      <c r="D8" s="109">
        <v>5.8</v>
      </c>
    </row>
    <row r="9" spans="1:4" ht="14.25" customHeight="1">
      <c r="A9" s="106">
        <v>1996</v>
      </c>
      <c r="B9" s="107">
        <v>6.6</v>
      </c>
      <c r="C9" s="112" t="s">
        <v>121</v>
      </c>
      <c r="D9" s="109">
        <v>7.9</v>
      </c>
    </row>
    <row r="10" spans="1:4" ht="14.25" customHeight="1">
      <c r="A10" s="106">
        <v>1997</v>
      </c>
      <c r="B10" s="107">
        <v>6.6</v>
      </c>
      <c r="C10" s="112" t="s">
        <v>122</v>
      </c>
      <c r="D10" s="109">
        <v>5.4</v>
      </c>
    </row>
    <row r="11" spans="1:5" ht="14.25" customHeight="1">
      <c r="A11" s="106">
        <v>1998</v>
      </c>
      <c r="B11" s="107">
        <v>6.8</v>
      </c>
      <c r="C11" s="112" t="s">
        <v>123</v>
      </c>
      <c r="D11" s="109">
        <v>7.9</v>
      </c>
      <c r="E11" s="100"/>
    </row>
    <row r="12" spans="1:5" ht="14.25" customHeight="1">
      <c r="A12" s="113">
        <v>1999</v>
      </c>
      <c r="B12" s="111">
        <v>6.9</v>
      </c>
      <c r="C12" s="112" t="s">
        <v>124</v>
      </c>
      <c r="D12" s="109">
        <v>5.3</v>
      </c>
      <c r="E12" s="101"/>
    </row>
    <row r="13" spans="1:4" ht="14.25" customHeight="1">
      <c r="A13" s="113">
        <v>2000</v>
      </c>
      <c r="B13" s="111">
        <v>4.2</v>
      </c>
      <c r="C13" s="108" t="s">
        <v>125</v>
      </c>
      <c r="D13" s="109">
        <v>4.4</v>
      </c>
    </row>
    <row r="14" spans="1:4" ht="14.25" customHeight="1">
      <c r="A14" s="113">
        <v>2001</v>
      </c>
      <c r="B14" s="107">
        <v>5.4</v>
      </c>
      <c r="C14" s="108" t="s">
        <v>126</v>
      </c>
      <c r="D14" s="109">
        <v>6.3</v>
      </c>
    </row>
    <row r="15" spans="1:4" ht="14.25" customHeight="1">
      <c r="A15" s="113">
        <v>2002</v>
      </c>
      <c r="B15" s="107">
        <v>6.4</v>
      </c>
      <c r="C15" s="108" t="s">
        <v>127</v>
      </c>
      <c r="D15" s="109">
        <v>5.1</v>
      </c>
    </row>
    <row r="16" spans="1:4" ht="14.25" customHeight="1">
      <c r="A16" s="113">
        <v>2003</v>
      </c>
      <c r="B16" s="107">
        <v>3.9</v>
      </c>
      <c r="C16" s="114" t="s">
        <v>128</v>
      </c>
      <c r="D16" s="115">
        <v>3.9</v>
      </c>
    </row>
    <row r="17" spans="1:4" ht="14.25" customHeight="1">
      <c r="A17" s="113">
        <v>2004</v>
      </c>
      <c r="B17" s="107">
        <v>4.7</v>
      </c>
      <c r="C17" s="114" t="s">
        <v>129</v>
      </c>
      <c r="D17" s="115">
        <v>5.6</v>
      </c>
    </row>
    <row r="18" spans="1:4" ht="14.25" customHeight="1">
      <c r="A18" s="113">
        <v>2005</v>
      </c>
      <c r="B18" s="107">
        <v>4.9</v>
      </c>
      <c r="C18" s="114" t="s">
        <v>130</v>
      </c>
      <c r="D18" s="115">
        <v>5.1</v>
      </c>
    </row>
    <row r="19" spans="1:4" ht="14.25" customHeight="1">
      <c r="A19" s="113">
        <v>2006</v>
      </c>
      <c r="B19" s="107">
        <v>8.9</v>
      </c>
      <c r="C19" s="114" t="s">
        <v>131</v>
      </c>
      <c r="D19" s="115">
        <v>10.7</v>
      </c>
    </row>
    <row r="20" spans="1:4" ht="14.25" customHeight="1">
      <c r="A20" s="113">
        <v>2007</v>
      </c>
      <c r="B20" s="107">
        <v>8.8</v>
      </c>
      <c r="C20" s="114" t="s">
        <v>132</v>
      </c>
      <c r="D20" s="115">
        <v>8.8</v>
      </c>
    </row>
    <row r="21" spans="1:4" ht="14.25" customHeight="1">
      <c r="A21" s="117">
        <v>2008</v>
      </c>
      <c r="B21" s="118">
        <v>9.7</v>
      </c>
      <c r="C21" s="119" t="s">
        <v>133</v>
      </c>
      <c r="D21" s="120">
        <v>6.9</v>
      </c>
    </row>
    <row r="22" spans="1:4" ht="14.25" customHeight="1">
      <c r="A22" s="117">
        <v>2009</v>
      </c>
      <c r="B22" s="118">
        <v>2.5</v>
      </c>
      <c r="C22" s="119" t="s">
        <v>142</v>
      </c>
      <c r="D22" s="120">
        <v>1.7</v>
      </c>
    </row>
    <row r="23" spans="1:4" ht="16.5" customHeight="1" thickBot="1">
      <c r="A23" s="116">
        <v>2010</v>
      </c>
      <c r="B23" s="140" t="s">
        <v>156</v>
      </c>
      <c r="C23" s="121"/>
      <c r="D23" s="140"/>
    </row>
    <row r="24" ht="21" customHeight="1">
      <c r="A24" s="158" t="s">
        <v>157</v>
      </c>
    </row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</sheetData>
  <sheetProtection/>
  <printOptions/>
  <pageMargins left="0.7" right="0.7" top="0.75" bottom="0.25" header="0.3" footer="0.18"/>
  <pageSetup horizontalDpi="300" verticalDpi="300" orientation="portrait" paperSize="9" r:id="rId2"/>
  <headerFooter>
    <oddHeader>&amp;C12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Ram</cp:lastModifiedBy>
  <cp:lastPrinted>2010-10-12T10:36:52Z</cp:lastPrinted>
  <dcterms:created xsi:type="dcterms:W3CDTF">2005-10-06T10:04:58Z</dcterms:created>
  <dcterms:modified xsi:type="dcterms:W3CDTF">2010-10-12T10:37:31Z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HeaderStyleDefinitio">
    <vt:lpwstr/>
  </property>
  <property fmtid="{D5CDD505-2E9C-101B-9397-08002B2CF9AE}" pid="4" name="PublishingVariationGroup">
    <vt:lpwstr>b030df98-4f6b-4f43-8799-b6769951b16c</vt:lpwstr>
  </property>
  <property fmtid="{D5CDD505-2E9C-101B-9397-08002B2CF9AE}" pid="5" name="PublishingVariationRelationshipLinkField">
    <vt:lpwstr>http://statsmauritius.gov.mu/Relationships List/4381_.000, /Relationships List/4381_.000</vt:lpwstr>
  </property>
</Properties>
</file>