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535" activeTab="5"/>
  </bookViews>
  <sheets>
    <sheet name="Table 1a" sheetId="1" r:id="rId1"/>
    <sheet name="Table 1b" sheetId="2" r:id="rId2"/>
    <sheet name="Table 2 " sheetId="3" r:id="rId3"/>
    <sheet name="Table 3" sheetId="4" r:id="rId4"/>
    <sheet name="Disaggregated" sheetId="5" r:id="rId5"/>
    <sheet name="Table 5" sheetId="6" r:id="rId6"/>
  </sheets>
  <definedNames/>
  <calcPr fullCalcOnLoad="1"/>
</workbook>
</file>

<file path=xl/sharedStrings.xml><?xml version="1.0" encoding="utf-8"?>
<sst xmlns="http://schemas.openxmlformats.org/spreadsheetml/2006/main" count="197" uniqueCount="175">
  <si>
    <t>Cigarettes</t>
  </si>
  <si>
    <t>Road Tax</t>
  </si>
  <si>
    <t>Rice</t>
  </si>
  <si>
    <t>( Base : July 2001 - June 2002 = 100 )</t>
  </si>
  <si>
    <t>Month</t>
  </si>
  <si>
    <t>2003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</si>
  <si>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</si>
  <si>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</si>
  <si>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</si>
  <si>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</si>
  <si>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</si>
  <si>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</si>
  <si>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</si>
  <si>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</si>
  <si>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</si>
  <si>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</si>
  <si>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</si>
  <si>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</si>
  <si>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</si>
  <si>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</si>
  <si>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 xml:space="preserve"> +3.9</t>
  </si>
  <si>
    <t>(Inflation rate)</t>
  </si>
  <si>
    <t xml:space="preserve">      Commodity</t>
  </si>
  <si>
    <t>Change in overall index point</t>
  </si>
  <si>
    <t>Total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</si>
  <si>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</si>
  <si>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</si>
  <si>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</si>
  <si>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</si>
  <si>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</si>
  <si>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</si>
  <si>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</si>
  <si>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</si>
  <si>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</si>
  <si>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</si>
  <si>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</si>
  <si>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</si>
  <si>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</si>
  <si>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</si>
  <si>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</si>
  <si>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</si>
  <si>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</si>
  <si>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</si>
  <si>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</si>
  <si>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</si>
  <si>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</si>
  <si>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</si>
  <si>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</si>
  <si>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</si>
  <si>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</si>
  <si>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</si>
  <si>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</si>
  <si>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Calendar year</t>
  </si>
  <si>
    <t>Inflation rate</t>
  </si>
  <si>
    <t>Financial year</t>
  </si>
  <si>
    <t>1974 - 75</t>
  </si>
  <si>
    <t>1975 - 76</t>
  </si>
  <si>
    <t>1976 - 77</t>
  </si>
  <si>
    <t>1977 - 78</t>
  </si>
  <si>
    <t>1978 - 79</t>
  </si>
  <si>
    <t>1979 - 80</t>
  </si>
  <si>
    <t>1980 - 81</t>
  </si>
  <si>
    <t>1981 - 82</t>
  </si>
  <si>
    <t>1982 - 83</t>
  </si>
  <si>
    <t>1983 - 84</t>
  </si>
  <si>
    <t>1984 - 85</t>
  </si>
  <si>
    <t>1985 - 86</t>
  </si>
  <si>
    <t>1986 - 87</t>
  </si>
  <si>
    <t>1987 - 88</t>
  </si>
  <si>
    <t>1988 - 89</t>
  </si>
  <si>
    <t>1989 - 90</t>
  </si>
  <si>
    <t>1990 - 91</t>
  </si>
  <si>
    <t>1991 - 92</t>
  </si>
  <si>
    <t>1992 - 93</t>
  </si>
  <si>
    <t>1993 - 94</t>
  </si>
  <si>
    <t>1994 - 95</t>
  </si>
  <si>
    <t>1995 - 96</t>
  </si>
  <si>
    <t>1996 - 97</t>
  </si>
  <si>
    <t>1997 - 98</t>
  </si>
  <si>
    <t>1998 - 99</t>
  </si>
  <si>
    <t>1999 - 2000</t>
  </si>
  <si>
    <t>2000 - 2001</t>
  </si>
  <si>
    <t>2001 - 2002</t>
  </si>
  <si>
    <t xml:space="preserve">2002 - 2003 </t>
  </si>
  <si>
    <t xml:space="preserve">2003 - 2004 </t>
  </si>
  <si>
    <t xml:space="preserve">2004 - 2005 </t>
  </si>
  <si>
    <t>¹  Forecast</t>
  </si>
  <si>
    <t>Other food products</t>
  </si>
  <si>
    <t>( Base : July 2006 - June 2007 = 100 )</t>
  </si>
  <si>
    <t xml:space="preserve">2005 - 2006 </t>
  </si>
  <si>
    <t xml:space="preserve">2006 - 2007 </t>
  </si>
  <si>
    <t>Vegetables</t>
  </si>
  <si>
    <t>Sugar</t>
  </si>
  <si>
    <t>Soft Drinks</t>
  </si>
  <si>
    <t>Gasoline</t>
  </si>
  <si>
    <t>Diesel</t>
  </si>
  <si>
    <t>Taxi fare</t>
  </si>
  <si>
    <t>(Base:July 2006 - June 2007 = 100)</t>
  </si>
  <si>
    <t>Meat</t>
  </si>
  <si>
    <t>Milk &amp; milk preparations</t>
  </si>
  <si>
    <t>Fruits</t>
  </si>
  <si>
    <t>Airfare</t>
  </si>
  <si>
    <t>Table 1a - Monthly Consumer Price Index, January 2003 - September 2008</t>
  </si>
  <si>
    <t>( Base: July 2006-June 2007=100)</t>
  </si>
  <si>
    <t>Wt</t>
  </si>
  <si>
    <t>Division 01 - Food and non alcoholic beverages of which</t>
  </si>
  <si>
    <t>Group 1 - Food</t>
  </si>
  <si>
    <t>Group 2 - Non-alcoholic beverages</t>
  </si>
  <si>
    <t>Division 02 - Alcoholic beverages and tobacco of which</t>
  </si>
  <si>
    <t>Group 1 - Alcoholic beverages</t>
  </si>
  <si>
    <t>Group 2 - Tobacco</t>
  </si>
  <si>
    <t>Division 03 - Clothing and footwear of which</t>
  </si>
  <si>
    <t>Group 1 - Clothing</t>
  </si>
  <si>
    <t>Group 2 - Footwear</t>
  </si>
  <si>
    <t>Division 04 - Housing, water, electricity, gas and other fuels of which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</si>
  <si>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</si>
  <si>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</si>
  <si>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</si>
  <si>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</si>
  <si>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</si>
  <si>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</si>
  <si>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</si>
  <si>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</si>
  <si>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</si>
  <si>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</si>
  <si>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</si>
  <si>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Division 06 - Health of which</t>
  </si>
  <si>
    <t>Group 1 - Medical products, appliances and equipment</t>
  </si>
  <si>
    <t>Group 2 - Outpatient services</t>
  </si>
  <si>
    <t>Group 3 - Hospital services</t>
  </si>
  <si>
    <t>Division 07 - Transport of which</t>
  </si>
  <si>
    <t>Group 1 - Purchase of vehicles</t>
  </si>
  <si>
    <t>Group 2 - Operation of personal transport equipment</t>
  </si>
  <si>
    <t>Group 3 - Transport services</t>
  </si>
  <si>
    <t>Division 08 - Communication of which</t>
  </si>
  <si>
    <t>Group 1 - Postal services</t>
  </si>
  <si>
    <t>Group 2 - Telephone and telefax equipment</t>
  </si>
  <si>
    <t>Group 3 - Telephone and telefax services</t>
  </si>
  <si>
    <t>Division 09 - Recreation and culture of which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</si>
  <si>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</si>
  <si>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</si>
  <si>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</si>
  <si>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</si>
  <si>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Division 10 - Education of which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</si>
  <si>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</si>
  <si>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</si>
  <si>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</si>
  <si>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</si>
  <si>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Division 11 - Restaurants and hotels of which</t>
  </si>
  <si>
    <t>Group 1 - Catering services</t>
  </si>
  <si>
    <t>Division 12 - Miscellaneous goods and services of which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</si>
  <si>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</si>
  <si>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</si>
  <si>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</si>
  <si>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</si>
  <si>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</si>
  <si>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All Divisions</t>
  </si>
  <si>
    <r>
      <t xml:space="preserve">Table 1b - Comparative Monthly Consumer Price Index , January 2003 - September 2008 </t>
    </r>
    <r>
      <rPr>
        <b/>
        <vertAlign val="superscript"/>
        <sz val="12"/>
        <rFont val="Times New Roman"/>
        <family val="1"/>
      </rPr>
      <t>1/</t>
    </r>
  </si>
  <si>
    <t>Table 2 - Net contribution of main commodities that affected the index between June  and September 2008</t>
  </si>
  <si>
    <t>% change in price index between June &amp; September 2008</t>
  </si>
  <si>
    <t>% change between June &amp; September 2008</t>
  </si>
  <si>
    <t>Table 3 : Monthly  sub-indices by division of consumption expenditure,  January - September 2008</t>
  </si>
  <si>
    <t>Alcoholic beverages</t>
  </si>
  <si>
    <t>Other goods and services</t>
  </si>
  <si>
    <t>Table 5 - Inflation rate (%), 1975 - 2008</t>
  </si>
  <si>
    <t>Table 4 - Monthly CPI by division and group of consumption expenditure, October 2007- September 2008</t>
  </si>
  <si>
    <t xml:space="preserve">Domestic services </t>
  </si>
  <si>
    <t xml:space="preserve">2007 - 2008 </t>
  </si>
  <si>
    <t>Clinic fees</t>
  </si>
  <si>
    <r>
      <t>1/</t>
    </r>
    <r>
      <rPr>
        <b/>
        <i/>
        <sz val="12"/>
        <rFont val="Times New Roman"/>
        <family val="1"/>
      </rPr>
      <t xml:space="preserve"> The CPI for January 2003 to June 2007 originally based on July 2001-June 2002 has been converted to the new base July 2006 - June 2007=100</t>
    </r>
  </si>
  <si>
    <r>
      <t xml:space="preserve">Around 10.0 </t>
    </r>
    <r>
      <rPr>
        <b/>
        <vertAlign val="superscript"/>
        <sz val="12"/>
        <rFont val="Times New Roman"/>
        <family val="1"/>
      </rPr>
      <t>1/</t>
    </r>
  </si>
  <si>
    <t>Food and drinks in bars &amp; restaurants</t>
  </si>
  <si>
    <t>Group 1 - Pre-primary and Primary education</t>
  </si>
  <si>
    <t>Division 05 - Furnishings, household equipment and routine household maintenance of which</t>
  </si>
  <si>
    <t>Group 2 - Accommodation services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</si>
</sst>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_(* #,##0.0_);_(* \(#,##0.0\);_(* &quot;-&quot;??_);_(@_)"/>
    <numFmt numFmtId="167" formatCode="0.00_)"/>
    <numFmt numFmtId="168" formatCode="_(* #,##0.0_);_(* \(#,##0.0\);_(* &quot;-&quot;?_);_(@_)"/>
    <numFmt numFmtId="169" formatCode="0.0\ \ "/>
    <numFmt numFmtId="170" formatCode="0.0\ "/>
    <numFmt numFmtId="171" formatCode="0.0\ \ \ "/>
    <numFmt numFmtId="172" formatCode="\+\ 0.0"/>
    <numFmt numFmtId="173" formatCode="\+\ 0.0\ \ \ \ \ \ \ \ \ "/>
    <numFmt numFmtId="174" formatCode="\-\ 0.0\ \ \ \ \ \ \ \ \ "/>
    <numFmt numFmtId="175" formatCode="\+0.0"/>
    <numFmt numFmtId="176" formatCode="0\ \ \ "/>
    <numFmt numFmtId="177" formatCode="#,##0\ \ \ \ "/>
    <numFmt numFmtId="178" formatCode="\+\ 0.0\ \ \ \ \ \ "/>
    <numFmt numFmtId="179" formatCode="_(* #,##0.000_);_(* \(#,##0.000\);_(* &quot;-&quot;??_);_(@_)"/>
    <numFmt numFmtId="180" formatCode="\ 0.0\ \ \ \ \ \ \ \ \ "/>
    <numFmt numFmtId="181" formatCode="\ 0.0\ \ \ \ \ \ "/>
    <numFmt numFmtId="182" formatCode="0.0\ \ \ \ \ \ \ \ \ \ \ \ \ \ \ \ \ "/>
    <numFmt numFmtId="183" formatCode="General\ \ \ \ "/>
    <numFmt numFmtId="184" formatCode="0.0\ \ \ \ \ \ \ \ \ \ \ \ \ \ \ \ "/>
    <numFmt numFmtId="185" formatCode="#,##0.0"/>
    <numFmt numFmtId="186" formatCode="\-0.0"/>
    <numFmt numFmtId="187" formatCode="\-\ 0.0"/>
    <numFmt numFmtId="188" formatCode="\ \-0.0\ \ \ \ \ \ \ \ \ "/>
    <numFmt numFmtId="189" formatCode="00_)"/>
    <numFmt numFmtId="190" formatCode="0.00000"/>
    <numFmt numFmtId="191" formatCode="0.0000"/>
    <numFmt numFmtId="192" formatCode="0.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_(* #,##0.0000_);_(* \(#,##0.0000\);_(* &quot;-&quot;??_);_(@_)"/>
    <numFmt numFmtId="202" formatCode="[$-409]mmm\-yy;@"/>
    <numFmt numFmtId="203" formatCode="#,##0.0\ \ \ \ "/>
    <numFmt numFmtId="204" formatCode="_(* #,##0.00000_);_(* \(#,##0.00000\);_(* &quot;-&quot;??_);_(@_)"/>
    <numFmt numFmtId="205" formatCode="_(* #,##0.000000_);_(* \(#,##0.000000\);_(* &quot;-&quot;??_);_(@_)"/>
    <numFmt numFmtId="206" formatCode="mmm\-yyyy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MS Sans Serif"/>
      <family val="0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vertAlign val="superscript"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19" applyFont="1" applyAlignment="1">
      <alignment horizontal="left"/>
      <protection/>
    </xf>
    <xf numFmtId="0" fontId="1" fillId="0" borderId="0" xfId="19" applyFont="1">
      <alignment/>
      <protection/>
    </xf>
    <xf numFmtId="0" fontId="8" fillId="0" borderId="0" xfId="19" applyFont="1" applyAlignment="1">
      <alignment horizontal="left"/>
      <protection/>
    </xf>
    <xf numFmtId="0" fontId="10" fillId="0" borderId="1" xfId="19" applyFont="1" applyBorder="1" applyAlignment="1">
      <alignment horizontal="center"/>
      <protection/>
    </xf>
    <xf numFmtId="0" fontId="10" fillId="0" borderId="0" xfId="19" applyFont="1" applyBorder="1" applyAlignment="1" quotePrefix="1">
      <alignment horizontal="center"/>
      <protection/>
    </xf>
    <xf numFmtId="0" fontId="10" fillId="0" borderId="2" xfId="19" applyFont="1" applyBorder="1">
      <alignment/>
      <protection/>
    </xf>
    <xf numFmtId="0" fontId="1" fillId="0" borderId="3" xfId="19" applyFont="1" applyBorder="1" applyAlignment="1">
      <alignment horizontal="center"/>
      <protection/>
    </xf>
    <xf numFmtId="0" fontId="1" fillId="0" borderId="3" xfId="19" applyFont="1" applyBorder="1">
      <alignment/>
      <protection/>
    </xf>
    <xf numFmtId="0" fontId="2" fillId="0" borderId="1" xfId="19" applyFont="1" applyBorder="1">
      <alignment/>
      <protection/>
    </xf>
    <xf numFmtId="170" fontId="2" fillId="0" borderId="0" xfId="19" applyNumberFormat="1" applyFont="1" applyBorder="1" applyAlignment="1">
      <alignment horizontal="center"/>
      <protection/>
    </xf>
    <xf numFmtId="165" fontId="2" fillId="0" borderId="0" xfId="19" applyNumberFormat="1" applyFont="1" applyBorder="1" applyAlignment="1">
      <alignment horizontal="center"/>
      <protection/>
    </xf>
    <xf numFmtId="0" fontId="2" fillId="0" borderId="2" xfId="19" applyFont="1" applyBorder="1">
      <alignment/>
      <protection/>
    </xf>
    <xf numFmtId="0" fontId="1" fillId="0" borderId="0" xfId="19" applyFont="1" applyBorder="1">
      <alignment/>
      <protection/>
    </xf>
    <xf numFmtId="0" fontId="11" fillId="0" borderId="1" xfId="19" applyFont="1" applyBorder="1">
      <alignment/>
      <protection/>
    </xf>
    <xf numFmtId="172" fontId="2" fillId="0" borderId="4" xfId="19" applyNumberFormat="1" applyFont="1" applyBorder="1" applyAlignment="1">
      <alignment horizontal="center"/>
      <protection/>
    </xf>
    <xf numFmtId="0" fontId="1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1" fillId="0" borderId="0" xfId="20" applyFont="1">
      <alignment/>
      <protection/>
    </xf>
    <xf numFmtId="175" fontId="1" fillId="0" borderId="0" xfId="20" applyNumberFormat="1" applyFont="1" applyAlignment="1">
      <alignment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Continuous"/>
      <protection/>
    </xf>
    <xf numFmtId="0" fontId="5" fillId="0" borderId="0" xfId="21" applyFont="1" applyAlignment="1">
      <alignment/>
      <protection/>
    </xf>
    <xf numFmtId="0" fontId="5" fillId="0" borderId="0" xfId="21" applyFont="1" applyAlignment="1">
      <alignment horizontal="center"/>
      <protection/>
    </xf>
    <xf numFmtId="0" fontId="12" fillId="0" borderId="0" xfId="21" applyFont="1" applyAlignment="1">
      <alignment horizontal="centerContinuous" vertical="center"/>
      <protection/>
    </xf>
    <xf numFmtId="165" fontId="5" fillId="0" borderId="0" xfId="21" applyNumberFormat="1" applyFont="1" applyBorder="1" applyAlignment="1">
      <alignment horizontal="center" vertical="center"/>
      <protection/>
    </xf>
    <xf numFmtId="176" fontId="3" fillId="0" borderId="0" xfId="21" applyNumberFormat="1" applyFont="1" applyBorder="1" applyAlignment="1">
      <alignment vertical="center"/>
      <protection/>
    </xf>
    <xf numFmtId="0" fontId="3" fillId="0" borderId="8" xfId="0" applyFont="1" applyBorder="1" applyAlignment="1">
      <alignment horizontal="center" vertical="center"/>
    </xf>
    <xf numFmtId="43" fontId="5" fillId="0" borderId="0" xfId="15" applyFont="1" applyAlignment="1">
      <alignment/>
    </xf>
    <xf numFmtId="166" fontId="5" fillId="0" borderId="0" xfId="15" applyNumberFormat="1" applyFont="1" applyAlignment="1">
      <alignment/>
    </xf>
    <xf numFmtId="179" fontId="5" fillId="0" borderId="0" xfId="15" applyNumberFormat="1" applyFont="1" applyAlignment="1">
      <alignment/>
    </xf>
    <xf numFmtId="0" fontId="2" fillId="0" borderId="0" xfId="22" applyFont="1" applyAlignment="1" quotePrefix="1">
      <alignment horizontal="left"/>
      <protection/>
    </xf>
    <xf numFmtId="0" fontId="1" fillId="0" borderId="0" xfId="22" applyFont="1" applyAlignment="1">
      <alignment horizontal="centerContinuous"/>
      <protection/>
    </xf>
    <xf numFmtId="0" fontId="1" fillId="0" borderId="0" xfId="22" applyFont="1">
      <alignment/>
      <protection/>
    </xf>
    <xf numFmtId="0" fontId="11" fillId="0" borderId="9" xfId="22" applyFont="1" applyBorder="1" applyAlignment="1">
      <alignment horizontal="center"/>
      <protection/>
    </xf>
    <xf numFmtId="0" fontId="11" fillId="0" borderId="10" xfId="22" applyFont="1" applyBorder="1" applyAlignment="1">
      <alignment horizontal="center"/>
      <protection/>
    </xf>
    <xf numFmtId="0" fontId="11" fillId="0" borderId="11" xfId="22" applyFont="1" applyBorder="1" applyAlignment="1">
      <alignment horizontal="center"/>
      <protection/>
    </xf>
    <xf numFmtId="0" fontId="11" fillId="0" borderId="12" xfId="22" applyFont="1" applyBorder="1" applyAlignment="1">
      <alignment horizontal="center"/>
      <protection/>
    </xf>
    <xf numFmtId="0" fontId="11" fillId="0" borderId="0" xfId="22" applyFont="1">
      <alignment/>
      <protection/>
    </xf>
    <xf numFmtId="0" fontId="1" fillId="0" borderId="13" xfId="22" applyFont="1" applyBorder="1">
      <alignment/>
      <protection/>
    </xf>
    <xf numFmtId="0" fontId="1" fillId="0" borderId="14" xfId="22" applyFont="1" applyBorder="1">
      <alignment/>
      <protection/>
    </xf>
    <xf numFmtId="0" fontId="1" fillId="0" borderId="15" xfId="22" applyFont="1" applyBorder="1">
      <alignment/>
      <protection/>
    </xf>
    <xf numFmtId="0" fontId="1" fillId="0" borderId="16" xfId="22" applyFont="1" applyBorder="1" applyAlignment="1">
      <alignment horizontal="center"/>
      <protection/>
    </xf>
    <xf numFmtId="0" fontId="2" fillId="0" borderId="17" xfId="22" applyFont="1" applyBorder="1" applyAlignment="1">
      <alignment horizontal="center" vertical="center"/>
      <protection/>
    </xf>
    <xf numFmtId="182" fontId="2" fillId="0" borderId="18" xfId="22" applyNumberFormat="1" applyFont="1" applyBorder="1" applyAlignment="1" quotePrefix="1">
      <alignment horizontal="right" vertical="center"/>
      <protection/>
    </xf>
    <xf numFmtId="183" fontId="2" fillId="0" borderId="19" xfId="22" applyNumberFormat="1" applyFont="1" applyBorder="1" applyAlignment="1">
      <alignment horizontal="center" vertical="center"/>
      <protection/>
    </xf>
    <xf numFmtId="184" fontId="2" fillId="0" borderId="20" xfId="22" applyNumberFormat="1" applyFont="1" applyBorder="1" applyAlignment="1">
      <alignment horizontal="right" vertical="center"/>
      <protection/>
    </xf>
    <xf numFmtId="182" fontId="2" fillId="0" borderId="18" xfId="22" applyNumberFormat="1" applyFont="1" applyBorder="1" applyAlignment="1">
      <alignment horizontal="right" vertical="center"/>
      <protection/>
    </xf>
    <xf numFmtId="184" fontId="2" fillId="0" borderId="20" xfId="22" applyNumberFormat="1" applyFont="1" applyBorder="1" applyAlignment="1" quotePrefix="1">
      <alignment horizontal="right" vertical="center"/>
      <protection/>
    </xf>
    <xf numFmtId="0" fontId="2" fillId="0" borderId="0" xfId="22" applyFont="1" applyAlignment="1">
      <alignment vertical="center"/>
      <protection/>
    </xf>
    <xf numFmtId="0" fontId="2" fillId="0" borderId="17" xfId="22" applyFont="1" applyBorder="1" applyAlignment="1">
      <alignment horizontal="center"/>
      <protection/>
    </xf>
    <xf numFmtId="183" fontId="2" fillId="0" borderId="19" xfId="22" applyNumberFormat="1" applyFont="1" applyBorder="1" applyAlignment="1" quotePrefix="1">
      <alignment horizontal="center" vertical="center"/>
      <protection/>
    </xf>
    <xf numFmtId="0" fontId="2" fillId="0" borderId="0" xfId="22" applyFont="1" applyAlignment="1">
      <alignment horizontal="left"/>
      <protection/>
    </xf>
    <xf numFmtId="183" fontId="2" fillId="0" borderId="21" xfId="22" applyNumberFormat="1" applyFont="1" applyBorder="1" applyAlignment="1">
      <alignment horizontal="center" vertical="center"/>
      <protection/>
    </xf>
    <xf numFmtId="184" fontId="2" fillId="0" borderId="22" xfId="22" applyNumberFormat="1" applyFont="1" applyBorder="1" applyAlignment="1">
      <alignment horizontal="right" vertical="center"/>
      <protection/>
    </xf>
    <xf numFmtId="0" fontId="2" fillId="0" borderId="13" xfId="22" applyFont="1" applyBorder="1">
      <alignment/>
      <protection/>
    </xf>
    <xf numFmtId="0" fontId="1" fillId="0" borderId="23" xfId="22" applyFont="1" applyBorder="1">
      <alignment/>
      <protection/>
    </xf>
    <xf numFmtId="184" fontId="1" fillId="0" borderId="7" xfId="22" applyNumberFormat="1" applyFont="1" applyBorder="1" applyAlignment="1">
      <alignment horizontal="right"/>
      <protection/>
    </xf>
    <xf numFmtId="0" fontId="13" fillId="0" borderId="0" xfId="22" applyFont="1" applyAlignment="1">
      <alignment horizontal="left" vertical="center"/>
      <protection/>
    </xf>
    <xf numFmtId="0" fontId="9" fillId="0" borderId="11" xfId="19" applyFont="1" applyBorder="1" applyAlignment="1">
      <alignment horizontal="center" vertical="center"/>
      <protection/>
    </xf>
    <xf numFmtId="0" fontId="9" fillId="0" borderId="24" xfId="19" applyFont="1" applyBorder="1" applyAlignment="1">
      <alignment horizontal="center" vertical="center"/>
      <protection/>
    </xf>
    <xf numFmtId="0" fontId="1" fillId="0" borderId="22" xfId="19" applyFont="1" applyBorder="1">
      <alignment/>
      <protection/>
    </xf>
    <xf numFmtId="0" fontId="10" fillId="0" borderId="25" xfId="19" applyFont="1" applyBorder="1" applyAlignment="1" quotePrefix="1">
      <alignment horizontal="center"/>
      <protection/>
    </xf>
    <xf numFmtId="0" fontId="1" fillId="0" borderId="26" xfId="19" applyFont="1" applyBorder="1">
      <alignment/>
      <protection/>
    </xf>
    <xf numFmtId="165" fontId="2" fillId="0" borderId="25" xfId="19" applyNumberFormat="1" applyFont="1" applyBorder="1" applyAlignment="1">
      <alignment horizontal="center"/>
      <protection/>
    </xf>
    <xf numFmtId="0" fontId="1" fillId="0" borderId="9" xfId="19" applyFont="1" applyBorder="1">
      <alignment/>
      <protection/>
    </xf>
    <xf numFmtId="0" fontId="1" fillId="0" borderId="27" xfId="19" applyFont="1" applyBorder="1">
      <alignment/>
      <protection/>
    </xf>
    <xf numFmtId="0" fontId="9" fillId="0" borderId="28" xfId="19" applyFont="1" applyBorder="1" applyAlignment="1">
      <alignment horizontal="center" vertical="center"/>
      <protection/>
    </xf>
    <xf numFmtId="172" fontId="2" fillId="0" borderId="29" xfId="19" applyNumberFormat="1" applyFont="1" applyBorder="1" applyAlignment="1">
      <alignment horizontal="center"/>
      <protection/>
    </xf>
    <xf numFmtId="0" fontId="1" fillId="0" borderId="30" xfId="19" applyFont="1" applyBorder="1">
      <alignment/>
      <protection/>
    </xf>
    <xf numFmtId="0" fontId="12" fillId="0" borderId="0" xfId="21" applyFont="1" applyAlignment="1">
      <alignment horizontal="center" vertical="center"/>
      <protection/>
    </xf>
    <xf numFmtId="165" fontId="5" fillId="0" borderId="0" xfId="21" applyNumberFormat="1" applyFont="1" applyBorder="1" applyAlignment="1">
      <alignment horizontal="center"/>
      <protection/>
    </xf>
    <xf numFmtId="17" fontId="3" fillId="0" borderId="31" xfId="0" applyNumberFormat="1" applyFont="1" applyBorder="1" applyAlignment="1">
      <alignment horizontal="center" vertical="center" wrapText="1"/>
    </xf>
    <xf numFmtId="0" fontId="1" fillId="0" borderId="22" xfId="19" applyFont="1" applyBorder="1" applyAlignment="1">
      <alignment horizontal="right"/>
      <protection/>
    </xf>
    <xf numFmtId="0" fontId="1" fillId="0" borderId="32" xfId="19" applyFont="1" applyBorder="1">
      <alignment/>
      <protection/>
    </xf>
    <xf numFmtId="0" fontId="1" fillId="0" borderId="33" xfId="19" applyFont="1" applyBorder="1">
      <alignment/>
      <protection/>
    </xf>
    <xf numFmtId="0" fontId="1" fillId="0" borderId="34" xfId="19" applyFont="1" applyBorder="1">
      <alignment/>
      <protection/>
    </xf>
    <xf numFmtId="0" fontId="1" fillId="0" borderId="4" xfId="19" applyFont="1" applyBorder="1">
      <alignment/>
      <protection/>
    </xf>
    <xf numFmtId="0" fontId="1" fillId="0" borderId="35" xfId="19" applyFont="1" applyBorder="1">
      <alignment/>
      <protection/>
    </xf>
    <xf numFmtId="0" fontId="1" fillId="0" borderId="0" xfId="20" applyFont="1" applyAlignment="1">
      <alignment vertical="center"/>
      <protection/>
    </xf>
    <xf numFmtId="0" fontId="3" fillId="0" borderId="36" xfId="0" applyFont="1" applyBorder="1" applyAlignment="1" quotePrefix="1">
      <alignment horizontal="center" vertical="center" wrapText="1"/>
    </xf>
    <xf numFmtId="177" fontId="3" fillId="0" borderId="37" xfId="15" applyNumberFormat="1" applyFont="1" applyBorder="1" applyAlignment="1">
      <alignment horizontal="center" vertical="center"/>
    </xf>
    <xf numFmtId="177" fontId="3" fillId="0" borderId="38" xfId="15" applyNumberFormat="1" applyFont="1" applyBorder="1" applyAlignment="1">
      <alignment horizontal="center" vertical="center"/>
    </xf>
    <xf numFmtId="177" fontId="3" fillId="0" borderId="39" xfId="15" applyNumberFormat="1" applyFont="1" applyBorder="1" applyAlignment="1">
      <alignment horizontal="center" vertical="center"/>
    </xf>
    <xf numFmtId="177" fontId="3" fillId="0" borderId="36" xfId="15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2" fillId="0" borderId="18" xfId="22" applyFont="1" applyBorder="1" applyAlignment="1">
      <alignment horizontal="center"/>
      <protection/>
    </xf>
    <xf numFmtId="175" fontId="2" fillId="0" borderId="31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/>
    </xf>
    <xf numFmtId="0" fontId="10" fillId="0" borderId="17" xfId="19" applyFont="1" applyBorder="1" applyAlignment="1">
      <alignment horizontal="center"/>
      <protection/>
    </xf>
    <xf numFmtId="0" fontId="10" fillId="0" borderId="17" xfId="19" applyFont="1" applyBorder="1" applyAlignment="1" quotePrefix="1">
      <alignment horizontal="center"/>
      <protection/>
    </xf>
    <xf numFmtId="0" fontId="10" fillId="0" borderId="40" xfId="19" applyFont="1" applyBorder="1">
      <alignment/>
      <protection/>
    </xf>
    <xf numFmtId="0" fontId="1" fillId="0" borderId="13" xfId="19" applyFont="1" applyBorder="1" applyAlignment="1">
      <alignment horizontal="center"/>
      <protection/>
    </xf>
    <xf numFmtId="0" fontId="2" fillId="0" borderId="41" xfId="19" applyFont="1" applyBorder="1">
      <alignment/>
      <protection/>
    </xf>
    <xf numFmtId="165" fontId="2" fillId="0" borderId="0" xfId="15" applyNumberFormat="1" applyFont="1" applyFill="1" applyAlignment="1">
      <alignment horizontal="center"/>
    </xf>
    <xf numFmtId="0" fontId="2" fillId="0" borderId="42" xfId="19" applyFont="1" applyBorder="1">
      <alignment/>
      <protection/>
    </xf>
    <xf numFmtId="170" fontId="1" fillId="0" borderId="0" xfId="19" applyNumberFormat="1" applyFont="1" applyFill="1" applyBorder="1" applyAlignment="1">
      <alignment horizontal="center"/>
      <protection/>
    </xf>
    <xf numFmtId="165" fontId="2" fillId="0" borderId="0" xfId="19" applyNumberFormat="1" applyFont="1" applyFill="1" applyBorder="1" applyAlignment="1">
      <alignment horizontal="center"/>
      <protection/>
    </xf>
    <xf numFmtId="0" fontId="2" fillId="0" borderId="43" xfId="19" applyFont="1" applyBorder="1">
      <alignment/>
      <protection/>
    </xf>
    <xf numFmtId="165" fontId="1" fillId="0" borderId="0" xfId="15" applyNumberFormat="1" applyFont="1" applyFill="1" applyAlignment="1">
      <alignment horizontal="center"/>
    </xf>
    <xf numFmtId="0" fontId="1" fillId="0" borderId="3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horizontal="center"/>
      <protection/>
    </xf>
    <xf numFmtId="0" fontId="11" fillId="0" borderId="42" xfId="19" applyFont="1" applyBorder="1">
      <alignment/>
      <protection/>
    </xf>
    <xf numFmtId="165" fontId="2" fillId="0" borderId="44" xfId="15" applyNumberFormat="1" applyFont="1" applyFill="1" applyBorder="1" applyAlignment="1">
      <alignment horizontal="center"/>
    </xf>
    <xf numFmtId="172" fontId="2" fillId="0" borderId="4" xfId="19" applyNumberFormat="1" applyFont="1" applyFill="1" applyBorder="1" applyAlignment="1">
      <alignment horizontal="center"/>
      <protection/>
    </xf>
    <xf numFmtId="0" fontId="11" fillId="0" borderId="40" xfId="19" applyFont="1" applyBorder="1">
      <alignment/>
      <protection/>
    </xf>
    <xf numFmtId="165" fontId="1" fillId="0" borderId="13" xfId="15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1" fontId="3" fillId="0" borderId="38" xfId="0" applyNumberFormat="1" applyFont="1" applyBorder="1" applyAlignment="1">
      <alignment vertical="center" wrapText="1"/>
    </xf>
    <xf numFmtId="17" fontId="20" fillId="0" borderId="38" xfId="0" applyNumberFormat="1" applyFont="1" applyBorder="1" applyAlignment="1">
      <alignment shrinkToFit="1"/>
    </xf>
    <xf numFmtId="202" fontId="20" fillId="0" borderId="38" xfId="0" applyNumberFormat="1" applyFont="1" applyBorder="1" applyAlignment="1">
      <alignment/>
    </xf>
    <xf numFmtId="17" fontId="20" fillId="0" borderId="38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38" xfId="0" applyFont="1" applyFill="1" applyBorder="1" applyAlignment="1">
      <alignment vertical="center" wrapText="1"/>
    </xf>
    <xf numFmtId="1" fontId="3" fillId="0" borderId="38" xfId="0" applyNumberFormat="1" applyFont="1" applyBorder="1" applyAlignment="1">
      <alignment horizontal="center" vertical="center"/>
    </xf>
    <xf numFmtId="165" fontId="6" fillId="0" borderId="38" xfId="15" applyNumberFormat="1" applyFont="1" applyBorder="1" applyAlignment="1">
      <alignment horizontal="center" vertical="center"/>
    </xf>
    <xf numFmtId="165" fontId="4" fillId="0" borderId="38" xfId="15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65" fontId="4" fillId="0" borderId="38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3" fillId="0" borderId="38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2" fillId="0" borderId="41" xfId="20" applyFont="1" applyBorder="1" applyAlignment="1" quotePrefix="1">
      <alignment horizontal="center" vertical="center" wrapText="1"/>
      <protection/>
    </xf>
    <xf numFmtId="17" fontId="3" fillId="0" borderId="36" xfId="0" applyNumberFormat="1" applyFont="1" applyBorder="1" applyAlignment="1" quotePrefix="1">
      <alignment horizontal="center" vertical="center" wrapText="1"/>
    </xf>
    <xf numFmtId="203" fontId="5" fillId="0" borderId="38" xfId="0" applyNumberFormat="1" applyFont="1" applyBorder="1" applyAlignment="1">
      <alignment horizontal="center" vertical="center" wrapText="1"/>
    </xf>
    <xf numFmtId="203" fontId="5" fillId="0" borderId="38" xfId="15" applyNumberFormat="1" applyFont="1" applyBorder="1" applyAlignment="1">
      <alignment horizontal="center" vertical="center"/>
    </xf>
    <xf numFmtId="0" fontId="5" fillId="0" borderId="39" xfId="0" applyFont="1" applyBorder="1" applyAlignment="1">
      <alignment vertical="center" wrapText="1"/>
    </xf>
    <xf numFmtId="203" fontId="5" fillId="0" borderId="39" xfId="15" applyNumberFormat="1" applyFont="1" applyBorder="1" applyAlignment="1">
      <alignment horizontal="center" vertical="center"/>
    </xf>
    <xf numFmtId="203" fontId="5" fillId="0" borderId="39" xfId="0" applyNumberFormat="1" applyFont="1" applyBorder="1" applyAlignment="1">
      <alignment horizontal="center" vertical="center" wrapText="1"/>
    </xf>
    <xf numFmtId="0" fontId="3" fillId="0" borderId="45" xfId="0" applyFont="1" applyBorder="1" applyAlignment="1" quotePrefix="1">
      <alignment horizontal="center" vertical="center" wrapText="1"/>
    </xf>
    <xf numFmtId="0" fontId="3" fillId="0" borderId="46" xfId="0" applyFont="1" applyBorder="1" applyAlignment="1" quotePrefix="1">
      <alignment horizontal="center" vertical="center" wrapText="1"/>
    </xf>
    <xf numFmtId="203" fontId="3" fillId="0" borderId="36" xfId="15" applyNumberFormat="1" applyFont="1" applyBorder="1" applyAlignment="1">
      <alignment horizontal="center" vertical="center"/>
    </xf>
    <xf numFmtId="203" fontId="3" fillId="0" borderId="36" xfId="0" applyNumberFormat="1" applyFont="1" applyBorder="1" applyAlignment="1">
      <alignment horizontal="center" vertical="center" wrapText="1"/>
    </xf>
    <xf numFmtId="178" fontId="3" fillId="0" borderId="47" xfId="21" applyNumberFormat="1" applyFont="1" applyBorder="1" applyAlignment="1">
      <alignment horizontal="center" vertical="center"/>
      <protection/>
    </xf>
    <xf numFmtId="0" fontId="3" fillId="0" borderId="2" xfId="0" applyFont="1" applyBorder="1" applyAlignment="1" quotePrefix="1">
      <alignment horizontal="center" vertical="center" wrapText="1"/>
    </xf>
    <xf numFmtId="203" fontId="5" fillId="0" borderId="37" xfId="15" applyNumberFormat="1" applyFont="1" applyBorder="1" applyAlignment="1">
      <alignment horizontal="center" vertical="center"/>
    </xf>
    <xf numFmtId="203" fontId="5" fillId="0" borderId="37" xfId="0" applyNumberFormat="1" applyFont="1" applyBorder="1" applyAlignment="1">
      <alignment horizontal="center" vertical="center" wrapText="1"/>
    </xf>
    <xf numFmtId="178" fontId="3" fillId="0" borderId="48" xfId="21" applyNumberFormat="1" applyFont="1" applyBorder="1" applyAlignment="1">
      <alignment horizontal="center" vertical="center"/>
      <protection/>
    </xf>
    <xf numFmtId="178" fontId="3" fillId="0" borderId="20" xfId="21" applyNumberFormat="1" applyFont="1" applyBorder="1" applyAlignment="1">
      <alignment horizontal="center" vertical="center"/>
      <protection/>
    </xf>
    <xf numFmtId="181" fontId="3" fillId="0" borderId="48" xfId="21" applyNumberFormat="1" applyFont="1" applyBorder="1" applyAlignment="1">
      <alignment horizontal="center" vertical="center"/>
      <protection/>
    </xf>
    <xf numFmtId="0" fontId="2" fillId="0" borderId="41" xfId="20" applyFont="1" applyBorder="1" applyAlignment="1">
      <alignment vertical="center"/>
      <protection/>
    </xf>
    <xf numFmtId="175" fontId="2" fillId="0" borderId="49" xfId="0" applyNumberFormat="1" applyFont="1" applyBorder="1" applyAlignment="1">
      <alignment horizontal="center" vertical="center" wrapText="1"/>
    </xf>
    <xf numFmtId="0" fontId="16" fillId="0" borderId="50" xfId="0" applyFont="1" applyBorder="1" applyAlignment="1">
      <alignment horizontal="left" vertical="center"/>
    </xf>
    <xf numFmtId="175" fontId="2" fillId="0" borderId="51" xfId="0" applyNumberFormat="1" applyFont="1" applyBorder="1" applyAlignment="1">
      <alignment horizontal="center" vertical="center" wrapText="1"/>
    </xf>
    <xf numFmtId="170" fontId="1" fillId="0" borderId="0" xfId="19" applyNumberFormat="1" applyFont="1" applyBorder="1" applyAlignment="1">
      <alignment horizontal="center"/>
      <protection/>
    </xf>
    <xf numFmtId="170" fontId="1" fillId="0" borderId="25" xfId="19" applyNumberFormat="1" applyFont="1" applyBorder="1" applyAlignment="1">
      <alignment horizontal="center"/>
      <protection/>
    </xf>
    <xf numFmtId="0" fontId="1" fillId="0" borderId="0" xfId="19" applyFont="1" applyBorder="1" applyAlignment="1">
      <alignment horizontal="center"/>
      <protection/>
    </xf>
    <xf numFmtId="165" fontId="1" fillId="0" borderId="0" xfId="19" applyNumberFormat="1" applyFont="1" applyBorder="1" applyAlignment="1">
      <alignment horizontal="center"/>
      <protection/>
    </xf>
    <xf numFmtId="165" fontId="1" fillId="0" borderId="25" xfId="19" applyNumberFormat="1" applyFont="1" applyBorder="1" applyAlignment="1">
      <alignment horizontal="center"/>
      <protection/>
    </xf>
    <xf numFmtId="175" fontId="16" fillId="0" borderId="52" xfId="0" applyNumberFormat="1" applyFont="1" applyBorder="1" applyAlignment="1">
      <alignment horizontal="center" vertical="center" wrapText="1"/>
    </xf>
    <xf numFmtId="175" fontId="16" fillId="0" borderId="53" xfId="0" applyNumberFormat="1" applyFont="1" applyBorder="1" applyAlignment="1">
      <alignment horizontal="center" vertical="center" wrapText="1"/>
    </xf>
    <xf numFmtId="175" fontId="16" fillId="0" borderId="35" xfId="0" applyNumberFormat="1" applyFont="1" applyBorder="1" applyAlignment="1">
      <alignment horizontal="center" vertical="center" wrapText="1"/>
    </xf>
    <xf numFmtId="175" fontId="16" fillId="0" borderId="54" xfId="0" applyNumberFormat="1" applyFont="1" applyBorder="1" applyAlignment="1">
      <alignment horizontal="center" vertical="center" wrapText="1"/>
    </xf>
    <xf numFmtId="0" fontId="16" fillId="0" borderId="50" xfId="0" applyFont="1" applyBorder="1" applyAlignment="1" applyProtection="1">
      <alignment vertical="center"/>
      <protection/>
    </xf>
    <xf numFmtId="0" fontId="16" fillId="0" borderId="0" xfId="20" applyFont="1" applyAlignment="1">
      <alignment vertical="center"/>
      <protection/>
    </xf>
    <xf numFmtId="0" fontId="16" fillId="0" borderId="50" xfId="0" applyFont="1" applyBorder="1" applyAlignment="1" applyProtection="1">
      <alignment horizontal="left" vertical="center"/>
      <protection/>
    </xf>
    <xf numFmtId="0" fontId="16" fillId="0" borderId="50" xfId="0" applyFont="1" applyBorder="1" applyAlignment="1">
      <alignment vertical="center"/>
    </xf>
    <xf numFmtId="0" fontId="16" fillId="0" borderId="50" xfId="0" applyFont="1" applyBorder="1" applyAlignment="1" applyProtection="1">
      <alignment horizontal="left" vertical="center" wrapText="1"/>
      <protection/>
    </xf>
    <xf numFmtId="189" fontId="16" fillId="0" borderId="50" xfId="0" applyNumberFormat="1" applyFont="1" applyBorder="1" applyAlignment="1">
      <alignment horizontal="left" vertical="center"/>
    </xf>
    <xf numFmtId="0" fontId="16" fillId="0" borderId="55" xfId="0" applyFont="1" applyBorder="1" applyAlignment="1">
      <alignment vertical="center"/>
    </xf>
    <xf numFmtId="0" fontId="5" fillId="0" borderId="38" xfId="0" applyFont="1" applyFill="1" applyBorder="1" applyAlignment="1">
      <alignment vertical="center" wrapText="1"/>
    </xf>
    <xf numFmtId="0" fontId="9" fillId="0" borderId="56" xfId="19" applyFont="1" applyBorder="1" applyAlignment="1">
      <alignment horizontal="center" vertical="center"/>
      <protection/>
    </xf>
    <xf numFmtId="0" fontId="9" fillId="0" borderId="24" xfId="19" applyFont="1" applyBorder="1" applyAlignment="1">
      <alignment horizontal="center" vertical="center"/>
      <protection/>
    </xf>
    <xf numFmtId="0" fontId="9" fillId="0" borderId="57" xfId="19" applyFont="1" applyBorder="1" applyAlignment="1">
      <alignment horizontal="center" vertical="center"/>
      <protection/>
    </xf>
    <xf numFmtId="0" fontId="9" fillId="0" borderId="9" xfId="19" applyFont="1" applyBorder="1" applyAlignment="1">
      <alignment horizontal="center" vertical="center"/>
      <protection/>
    </xf>
    <xf numFmtId="0" fontId="18" fillId="0" borderId="0" xfId="19" applyFont="1" applyAlignment="1">
      <alignment horizontal="left" wrapText="1"/>
      <protection/>
    </xf>
    <xf numFmtId="0" fontId="11" fillId="0" borderId="0" xfId="19" applyFont="1" applyAlignment="1">
      <alignment horizontal="left" wrapText="1"/>
      <protection/>
    </xf>
    <xf numFmtId="0" fontId="2" fillId="0" borderId="0" xfId="20" applyFont="1" applyAlignment="1">
      <alignment horizontal="left" vertical="center" wrapText="1"/>
      <protection/>
    </xf>
    <xf numFmtId="0" fontId="3" fillId="0" borderId="5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0" xfId="21" applyFont="1" applyAlignment="1">
      <alignment horizontal="left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01TAB1Q1" xfId="19"/>
    <cellStyle name="Normal_01TAB2Q1" xfId="20"/>
    <cellStyle name="Normal_01TAB3Q1" xfId="21"/>
    <cellStyle name="Normal_01TAB4Q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0</xdr:row>
      <xdr:rowOff>0</xdr:rowOff>
    </xdr:from>
    <xdr:to>
      <xdr:col>13</xdr:col>
      <xdr:colOff>390525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144000" y="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200" b="0" i="0" u="none" baseline="0"/>
            <a:t>6</a:t>
          </a:r>
        </a:p>
      </xdr:txBody>
    </xdr:sp>
    <xdr:clientData/>
  </xdr:twoCellAnchor>
  <xdr:twoCellAnchor>
    <xdr:from>
      <xdr:col>13</xdr:col>
      <xdr:colOff>38100</xdr:colOff>
      <xdr:row>0</xdr:row>
      <xdr:rowOff>66675</xdr:rowOff>
    </xdr:from>
    <xdr:to>
      <xdr:col>14</xdr:col>
      <xdr:colOff>0</xdr:colOff>
      <xdr:row>17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9144000" y="66675"/>
          <a:ext cx="457200" cy="564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200" b="0" i="0" u="none" baseline="0"/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K6" sqref="K6"/>
    </sheetView>
  </sheetViews>
  <sheetFormatPr defaultColWidth="9.140625" defaultRowHeight="12.75"/>
  <cols>
    <col min="1" max="1" width="19.7109375" style="2" customWidth="1"/>
    <col min="2" max="2" width="8.140625" style="2" customWidth="1"/>
    <col min="3" max="3" width="8.00390625" style="2" customWidth="1"/>
    <col min="4" max="4" width="7.8515625" style="2" customWidth="1"/>
    <col min="5" max="5" width="7.421875" style="2" customWidth="1"/>
    <col min="6" max="8" width="7.00390625" style="2" customWidth="1"/>
    <col min="9" max="9" width="7.7109375" style="2" customWidth="1"/>
    <col min="10" max="10" width="8.421875" style="2" customWidth="1"/>
    <col min="11" max="16384" width="9.140625" style="2" customWidth="1"/>
  </cols>
  <sheetData>
    <row r="1" ht="25.5" customHeight="1">
      <c r="A1" s="1" t="s">
        <v>102</v>
      </c>
    </row>
    <row r="2" ht="12" customHeight="1" thickBot="1">
      <c r="A2" s="3"/>
    </row>
    <row r="3" spans="1:10" ht="30.75" customHeight="1">
      <c r="A3" s="68"/>
      <c r="B3" s="62"/>
      <c r="C3" s="63"/>
      <c r="D3" s="62" t="s">
        <v>3</v>
      </c>
      <c r="E3" s="69"/>
      <c r="F3" s="70"/>
      <c r="G3" s="172" t="s">
        <v>88</v>
      </c>
      <c r="H3" s="173"/>
      <c r="I3" s="173"/>
      <c r="J3" s="174"/>
    </row>
    <row r="4" spans="1:10" ht="27.75" customHeight="1">
      <c r="A4" s="4" t="s">
        <v>4</v>
      </c>
      <c r="B4" s="5" t="s">
        <v>5</v>
      </c>
      <c r="C4" s="5">
        <v>2004</v>
      </c>
      <c r="D4" s="5">
        <v>2005</v>
      </c>
      <c r="E4" s="5">
        <v>2006</v>
      </c>
      <c r="F4" s="65">
        <v>2007</v>
      </c>
      <c r="H4" s="5">
        <v>2007</v>
      </c>
      <c r="I4" s="5">
        <v>2008</v>
      </c>
      <c r="J4" s="64"/>
    </row>
    <row r="5" spans="1:10" ht="14.25" customHeight="1">
      <c r="A5" s="6"/>
      <c r="B5" s="7"/>
      <c r="C5" s="8"/>
      <c r="D5" s="8"/>
      <c r="E5" s="8"/>
      <c r="F5" s="66"/>
      <c r="G5" s="77"/>
      <c r="H5" s="8"/>
      <c r="I5" s="8"/>
      <c r="J5" s="78"/>
    </row>
    <row r="6" spans="1:10" ht="39" customHeight="1">
      <c r="A6" s="9" t="s">
        <v>6</v>
      </c>
      <c r="B6" s="155">
        <v>105.5</v>
      </c>
      <c r="C6" s="155">
        <v>109.7</v>
      </c>
      <c r="D6" s="155">
        <v>116.1</v>
      </c>
      <c r="E6" s="155">
        <v>123.1</v>
      </c>
      <c r="F6" s="156">
        <v>133.9</v>
      </c>
      <c r="G6" s="13"/>
      <c r="H6" s="13"/>
      <c r="I6" s="155">
        <v>109.6</v>
      </c>
      <c r="J6" s="64"/>
    </row>
    <row r="7" spans="1:10" ht="39" customHeight="1">
      <c r="A7" s="9" t="s">
        <v>7</v>
      </c>
      <c r="B7" s="155">
        <v>105.7</v>
      </c>
      <c r="C7" s="155">
        <v>110.1</v>
      </c>
      <c r="D7" s="155">
        <v>116.7</v>
      </c>
      <c r="E7" s="155">
        <v>123.5</v>
      </c>
      <c r="F7" s="156">
        <v>134.9</v>
      </c>
      <c r="G7" s="13"/>
      <c r="H7" s="13"/>
      <c r="I7" s="155">
        <v>110.7</v>
      </c>
      <c r="J7" s="64"/>
    </row>
    <row r="8" spans="1:10" ht="39" customHeight="1">
      <c r="A8" s="9" t="s">
        <v>8</v>
      </c>
      <c r="B8" s="155">
        <v>105.6</v>
      </c>
      <c r="C8" s="155">
        <v>110.1</v>
      </c>
      <c r="D8" s="155">
        <v>117.1</v>
      </c>
      <c r="E8" s="155">
        <v>124.2</v>
      </c>
      <c r="F8" s="156">
        <v>136.1</v>
      </c>
      <c r="G8" s="13"/>
      <c r="H8" s="13"/>
      <c r="I8" s="155">
        <v>110.8</v>
      </c>
      <c r="J8" s="64"/>
    </row>
    <row r="9" spans="1:10" ht="39" customHeight="1">
      <c r="A9" s="9" t="s">
        <v>9</v>
      </c>
      <c r="B9" s="155">
        <v>105.8</v>
      </c>
      <c r="C9" s="155">
        <v>110.4</v>
      </c>
      <c r="D9" s="155">
        <v>117.1</v>
      </c>
      <c r="E9" s="155">
        <v>124</v>
      </c>
      <c r="F9" s="156">
        <v>137.5</v>
      </c>
      <c r="G9" s="13"/>
      <c r="H9" s="13"/>
      <c r="I9" s="155">
        <v>111.9</v>
      </c>
      <c r="J9" s="64"/>
    </row>
    <row r="10" spans="1:10" ht="39" customHeight="1">
      <c r="A10" s="9" t="s">
        <v>10</v>
      </c>
      <c r="B10" s="155">
        <v>106.5</v>
      </c>
      <c r="C10" s="155">
        <v>110.7</v>
      </c>
      <c r="D10" s="155">
        <v>117.2</v>
      </c>
      <c r="E10" s="155">
        <v>124.3</v>
      </c>
      <c r="F10" s="156">
        <v>138.1</v>
      </c>
      <c r="G10" s="13"/>
      <c r="H10" s="13"/>
      <c r="I10" s="155">
        <v>113</v>
      </c>
      <c r="J10" s="64"/>
    </row>
    <row r="11" spans="1:10" ht="39" customHeight="1">
      <c r="A11" s="9" t="s">
        <v>11</v>
      </c>
      <c r="B11" s="155">
        <v>106.9</v>
      </c>
      <c r="C11" s="155">
        <v>111.3</v>
      </c>
      <c r="D11" s="155">
        <v>117.3</v>
      </c>
      <c r="E11" s="155">
        <v>126.2</v>
      </c>
      <c r="F11" s="156">
        <v>138.8</v>
      </c>
      <c r="G11" s="13"/>
      <c r="H11" s="13"/>
      <c r="I11" s="155">
        <v>113.4</v>
      </c>
      <c r="J11" s="64"/>
    </row>
    <row r="12" spans="1:10" ht="39" customHeight="1">
      <c r="A12" s="9" t="s">
        <v>12</v>
      </c>
      <c r="B12" s="155">
        <v>107.5</v>
      </c>
      <c r="C12" s="155">
        <v>112.5</v>
      </c>
      <c r="D12" s="155">
        <v>118</v>
      </c>
      <c r="E12" s="155">
        <v>129.9</v>
      </c>
      <c r="F12" s="156"/>
      <c r="H12" s="155">
        <v>103.7</v>
      </c>
      <c r="I12" s="155">
        <v>115.6</v>
      </c>
      <c r="J12" s="64"/>
    </row>
    <row r="13" spans="1:10" ht="39" customHeight="1">
      <c r="A13" s="9" t="s">
        <v>13</v>
      </c>
      <c r="B13" s="155">
        <v>107.4</v>
      </c>
      <c r="C13" s="155">
        <v>112.7</v>
      </c>
      <c r="D13" s="155">
        <v>118</v>
      </c>
      <c r="E13" s="155">
        <v>130.9</v>
      </c>
      <c r="F13" s="156"/>
      <c r="H13" s="155">
        <v>104.1</v>
      </c>
      <c r="I13" s="155">
        <v>116.3</v>
      </c>
      <c r="J13" s="64"/>
    </row>
    <row r="14" spans="1:10" ht="39" customHeight="1">
      <c r="A14" s="9" t="s">
        <v>14</v>
      </c>
      <c r="B14" s="155">
        <v>107.9</v>
      </c>
      <c r="C14" s="155">
        <v>113.1</v>
      </c>
      <c r="D14" s="155">
        <v>117.3</v>
      </c>
      <c r="E14" s="155">
        <v>131.7</v>
      </c>
      <c r="F14" s="156"/>
      <c r="H14" s="155">
        <v>105.3</v>
      </c>
      <c r="I14" s="155">
        <v>116.7</v>
      </c>
      <c r="J14" s="64"/>
    </row>
    <row r="15" spans="1:10" ht="39" customHeight="1">
      <c r="A15" s="9" t="s">
        <v>15</v>
      </c>
      <c r="B15" s="155">
        <v>108.3</v>
      </c>
      <c r="C15" s="155">
        <v>114.6</v>
      </c>
      <c r="D15" s="155">
        <v>118.2</v>
      </c>
      <c r="E15" s="155">
        <v>132.3</v>
      </c>
      <c r="F15" s="156"/>
      <c r="G15" s="13"/>
      <c r="H15" s="155">
        <v>106.8</v>
      </c>
      <c r="I15" s="13"/>
      <c r="J15" s="76"/>
    </row>
    <row r="16" spans="1:10" ht="39" customHeight="1">
      <c r="A16" s="9" t="s">
        <v>16</v>
      </c>
      <c r="B16" s="155">
        <v>108.4</v>
      </c>
      <c r="C16" s="155">
        <v>114.7</v>
      </c>
      <c r="D16" s="155">
        <v>118.8</v>
      </c>
      <c r="E16" s="155">
        <v>133.3</v>
      </c>
      <c r="F16" s="156"/>
      <c r="G16" s="13"/>
      <c r="H16" s="155">
        <v>107.6</v>
      </c>
      <c r="I16" s="13"/>
      <c r="J16" s="64"/>
    </row>
    <row r="17" spans="1:10" ht="39" customHeight="1">
      <c r="A17" s="9" t="s">
        <v>17</v>
      </c>
      <c r="B17" s="157">
        <v>108.9</v>
      </c>
      <c r="C17" s="158">
        <v>115</v>
      </c>
      <c r="D17" s="158">
        <v>119.5</v>
      </c>
      <c r="E17" s="158">
        <v>133.7</v>
      </c>
      <c r="F17" s="159"/>
      <c r="G17" s="13"/>
      <c r="H17" s="155">
        <v>108.2</v>
      </c>
      <c r="I17" s="13"/>
      <c r="J17" s="64"/>
    </row>
    <row r="18" spans="1:10" ht="39.75" customHeight="1">
      <c r="A18" s="9" t="s">
        <v>18</v>
      </c>
      <c r="B18" s="11">
        <v>107.03333333333335</v>
      </c>
      <c r="C18" s="11">
        <v>112.075</v>
      </c>
      <c r="D18" s="11">
        <f>AVERAGE(D6:D17)</f>
        <v>117.60833333333333</v>
      </c>
      <c r="E18" s="11">
        <f>AVERAGE(E6:E17)</f>
        <v>128.09166666666667</v>
      </c>
      <c r="F18" s="67"/>
      <c r="G18" s="13"/>
      <c r="H18" s="10">
        <v>103.8</v>
      </c>
      <c r="I18" s="13"/>
      <c r="J18" s="64"/>
    </row>
    <row r="19" spans="1:10" ht="14.25" customHeight="1">
      <c r="A19" s="12"/>
      <c r="B19" s="13"/>
      <c r="C19" s="8"/>
      <c r="D19" s="8"/>
      <c r="E19" s="8"/>
      <c r="F19" s="66"/>
      <c r="G19" s="13"/>
      <c r="H19" s="13"/>
      <c r="I19" s="13"/>
      <c r="J19" s="64"/>
    </row>
    <row r="20" spans="1:10" ht="39.75" customHeight="1">
      <c r="A20" s="14" t="s">
        <v>19</v>
      </c>
      <c r="B20" s="15" t="s">
        <v>20</v>
      </c>
      <c r="C20" s="15">
        <v>4.7</v>
      </c>
      <c r="D20" s="15">
        <v>4.9</v>
      </c>
      <c r="E20" s="15">
        <v>8.9</v>
      </c>
      <c r="F20" s="71"/>
      <c r="G20" s="79"/>
      <c r="H20" s="15">
        <v>8.8</v>
      </c>
      <c r="I20" s="80"/>
      <c r="J20" s="81"/>
    </row>
    <row r="21" spans="1:10" ht="28.5" customHeight="1" thickBot="1">
      <c r="A21" s="16" t="s">
        <v>21</v>
      </c>
      <c r="B21" s="17"/>
      <c r="C21" s="17"/>
      <c r="D21" s="17"/>
      <c r="E21" s="17"/>
      <c r="F21" s="72"/>
      <c r="G21" s="17"/>
      <c r="H21" s="17"/>
      <c r="I21" s="17"/>
      <c r="J21" s="18"/>
    </row>
  </sheetData>
  <mergeCells count="1">
    <mergeCell ref="G3:J3"/>
  </mergeCells>
  <printOptions/>
  <pageMargins left="0.52" right="0.45" top="1" bottom="1" header="0.5" footer="0.5"/>
  <pageSetup horizontalDpi="600" verticalDpi="600" orientation="portrait" paperSize="9" r:id="rId1"/>
  <headerFooter alignWithMargins="0">
    <oddHeader>&amp;C4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K18" sqref="J18:K18"/>
    </sheetView>
  </sheetViews>
  <sheetFormatPr defaultColWidth="9.140625" defaultRowHeight="12.75"/>
  <cols>
    <col min="1" max="1" width="19.7109375" style="2" customWidth="1"/>
    <col min="2" max="2" width="11.140625" style="2" customWidth="1"/>
    <col min="3" max="3" width="9.8515625" style="2" customWidth="1"/>
    <col min="4" max="7" width="11.140625" style="2" customWidth="1"/>
    <col min="8" max="8" width="2.00390625" style="2" customWidth="1"/>
    <col min="9" max="16384" width="9.140625" style="2" customWidth="1"/>
  </cols>
  <sheetData>
    <row r="1" ht="25.5" customHeight="1">
      <c r="A1" s="1" t="s">
        <v>157</v>
      </c>
    </row>
    <row r="2" ht="12" customHeight="1" thickBot="1">
      <c r="A2" s="3"/>
    </row>
    <row r="3" spans="1:8" ht="30.75" customHeight="1">
      <c r="A3" s="68"/>
      <c r="B3" s="175" t="s">
        <v>88</v>
      </c>
      <c r="C3" s="173"/>
      <c r="D3" s="173"/>
      <c r="E3" s="173"/>
      <c r="F3" s="173"/>
      <c r="G3" s="173"/>
      <c r="H3" s="174"/>
    </row>
    <row r="4" spans="1:8" ht="22.5" customHeight="1">
      <c r="A4" s="94" t="s">
        <v>4</v>
      </c>
      <c r="B4" s="95" t="s">
        <v>5</v>
      </c>
      <c r="C4" s="5">
        <v>2004</v>
      </c>
      <c r="D4" s="5">
        <v>2005</v>
      </c>
      <c r="E4" s="5">
        <v>2006</v>
      </c>
      <c r="F4" s="5">
        <v>2007</v>
      </c>
      <c r="G4" s="5">
        <v>2008</v>
      </c>
      <c r="H4" s="64"/>
    </row>
    <row r="5" spans="1:8" ht="9.75" customHeight="1" thickBot="1">
      <c r="A5" s="96"/>
      <c r="B5" s="97"/>
      <c r="C5" s="17"/>
      <c r="D5" s="17"/>
      <c r="E5" s="17"/>
      <c r="F5" s="17"/>
      <c r="G5" s="17"/>
      <c r="H5" s="18"/>
    </row>
    <row r="6" spans="1:10" ht="35.25" customHeight="1">
      <c r="A6" s="98" t="s">
        <v>6</v>
      </c>
      <c r="B6" s="104">
        <v>78.60062492832101</v>
      </c>
      <c r="C6" s="104">
        <v>81.70564268024111</v>
      </c>
      <c r="D6" s="104">
        <v>86.45244272573302</v>
      </c>
      <c r="E6" s="104">
        <v>91.69624868625202</v>
      </c>
      <c r="F6" s="104">
        <v>99.74160847228164</v>
      </c>
      <c r="G6" s="104">
        <v>109.6</v>
      </c>
      <c r="H6" s="64"/>
      <c r="J6" s="10"/>
    </row>
    <row r="7" spans="1:10" ht="35.25" customHeight="1">
      <c r="A7" s="100" t="s">
        <v>7</v>
      </c>
      <c r="B7" s="104">
        <v>78.76744336957998</v>
      </c>
      <c r="C7" s="104">
        <v>82.03788635238787</v>
      </c>
      <c r="D7" s="104">
        <v>86.95892033748244</v>
      </c>
      <c r="E7" s="104">
        <v>91.96977516674129</v>
      </c>
      <c r="F7" s="104">
        <v>100.45506549149637</v>
      </c>
      <c r="G7" s="104">
        <v>110.7</v>
      </c>
      <c r="H7" s="64"/>
      <c r="J7" s="10"/>
    </row>
    <row r="8" spans="1:10" ht="35.25" customHeight="1">
      <c r="A8" s="100" t="s">
        <v>8</v>
      </c>
      <c r="B8" s="104">
        <v>78.67041527009006</v>
      </c>
      <c r="C8" s="104">
        <v>82.02292615817748</v>
      </c>
      <c r="D8" s="104">
        <v>87.19702583042496</v>
      </c>
      <c r="E8" s="104">
        <v>92.50563223561645</v>
      </c>
      <c r="F8" s="104">
        <v>101.34110463633344</v>
      </c>
      <c r="G8" s="104">
        <v>110.8</v>
      </c>
      <c r="H8" s="64"/>
      <c r="J8" s="10"/>
    </row>
    <row r="9" spans="1:8" ht="35.25" customHeight="1">
      <c r="A9" s="100" t="s">
        <v>9</v>
      </c>
      <c r="B9" s="104">
        <v>78.7908057304698</v>
      </c>
      <c r="C9" s="104">
        <v>82.27074568847902</v>
      </c>
      <c r="D9" s="104">
        <v>87.23701972996992</v>
      </c>
      <c r="E9" s="104">
        <v>92.37775236354503</v>
      </c>
      <c r="F9" s="104">
        <v>102.4476803848968</v>
      </c>
      <c r="G9" s="104">
        <v>111.9</v>
      </c>
      <c r="H9" s="64"/>
    </row>
    <row r="10" spans="1:8" ht="35.25" customHeight="1">
      <c r="A10" s="100" t="s">
        <v>10</v>
      </c>
      <c r="B10" s="104">
        <v>79.29346658147355</v>
      </c>
      <c r="C10" s="104">
        <v>82.4374191633389</v>
      </c>
      <c r="D10" s="104">
        <v>87.26538623978263</v>
      </c>
      <c r="E10" s="104">
        <v>92.61661591708756</v>
      </c>
      <c r="F10" s="104">
        <v>102.89548065299581</v>
      </c>
      <c r="G10" s="104">
        <v>113</v>
      </c>
      <c r="H10" s="64"/>
    </row>
    <row r="11" spans="1:8" ht="35.25" customHeight="1">
      <c r="A11" s="100" t="s">
        <v>11</v>
      </c>
      <c r="B11" s="104">
        <v>79.62154791836444</v>
      </c>
      <c r="C11" s="104">
        <v>82.9060448282037</v>
      </c>
      <c r="D11" s="104">
        <v>87.34676551369894</v>
      </c>
      <c r="E11" s="104">
        <v>94.01333938822322</v>
      </c>
      <c r="F11" s="104">
        <v>103.3634365851965</v>
      </c>
      <c r="G11" s="104">
        <v>113.4</v>
      </c>
      <c r="H11" s="64"/>
    </row>
    <row r="12" spans="1:8" ht="35.25" customHeight="1">
      <c r="A12" s="100" t="s">
        <v>12</v>
      </c>
      <c r="B12" s="104">
        <v>79.62154791836444</v>
      </c>
      <c r="C12" s="104">
        <v>83.83008634621406</v>
      </c>
      <c r="D12" s="104">
        <v>87.90498130701306</v>
      </c>
      <c r="E12" s="104">
        <v>96.76273965847062</v>
      </c>
      <c r="F12" s="101">
        <v>103.7</v>
      </c>
      <c r="G12" s="155">
        <v>115.6</v>
      </c>
      <c r="H12" s="64"/>
    </row>
    <row r="13" spans="1:8" ht="35.25" customHeight="1">
      <c r="A13" s="100" t="s">
        <v>13</v>
      </c>
      <c r="B13" s="104">
        <v>80.02151908470464</v>
      </c>
      <c r="C13" s="104">
        <v>83.92606915618026</v>
      </c>
      <c r="D13" s="104">
        <v>87.85731674680986</v>
      </c>
      <c r="E13" s="104">
        <v>97.47450323297826</v>
      </c>
      <c r="F13" s="101">
        <v>104.1</v>
      </c>
      <c r="G13" s="155">
        <v>116.3</v>
      </c>
      <c r="H13" s="64"/>
    </row>
    <row r="14" spans="1:8" ht="35.25" customHeight="1">
      <c r="A14" s="100" t="s">
        <v>14</v>
      </c>
      <c r="B14" s="104">
        <v>80.39474736937055</v>
      </c>
      <c r="C14" s="104">
        <v>84.2371697449453</v>
      </c>
      <c r="D14" s="104">
        <v>87.34315858999094</v>
      </c>
      <c r="E14" s="104">
        <v>98.07878643844903</v>
      </c>
      <c r="F14" s="101">
        <v>105.3</v>
      </c>
      <c r="G14" s="155">
        <v>116.7</v>
      </c>
      <c r="H14" s="64"/>
    </row>
    <row r="15" spans="1:8" ht="35.25" customHeight="1">
      <c r="A15" s="100" t="s">
        <v>15</v>
      </c>
      <c r="B15" s="104">
        <v>80.65017110312081</v>
      </c>
      <c r="C15" s="104">
        <v>85.40905146337113</v>
      </c>
      <c r="D15" s="104">
        <v>88.05449416278813</v>
      </c>
      <c r="E15" s="104">
        <v>98.54263148212029</v>
      </c>
      <c r="F15" s="101">
        <v>106.8</v>
      </c>
      <c r="G15" s="101"/>
      <c r="H15" s="76"/>
    </row>
    <row r="16" spans="1:8" ht="35.25" customHeight="1">
      <c r="A16" s="100" t="s">
        <v>16</v>
      </c>
      <c r="B16" s="104">
        <v>80.74057190226551</v>
      </c>
      <c r="C16" s="104">
        <v>85.40905146337113</v>
      </c>
      <c r="D16" s="104">
        <v>88.45768527850875</v>
      </c>
      <c r="E16" s="104">
        <v>99.31722895535108</v>
      </c>
      <c r="F16" s="101">
        <v>107.6</v>
      </c>
      <c r="G16" s="101"/>
      <c r="H16" s="64"/>
    </row>
    <row r="17" spans="1:8" ht="35.25" customHeight="1">
      <c r="A17" s="100" t="s">
        <v>17</v>
      </c>
      <c r="B17" s="104">
        <v>81.08466480102128</v>
      </c>
      <c r="C17" s="104">
        <v>85.62638721615731</v>
      </c>
      <c r="D17" s="104">
        <v>89.00042854183722</v>
      </c>
      <c r="E17" s="104">
        <v>99.57973400943015</v>
      </c>
      <c r="F17" s="101">
        <v>108.2</v>
      </c>
      <c r="G17" s="101"/>
      <c r="H17" s="64"/>
    </row>
    <row r="18" spans="1:8" ht="35.25" customHeight="1">
      <c r="A18" s="100" t="s">
        <v>18</v>
      </c>
      <c r="B18" s="99">
        <v>79.68812716476218</v>
      </c>
      <c r="C18" s="102">
        <v>83.48487335508895</v>
      </c>
      <c r="D18" s="102">
        <v>87.58963541700332</v>
      </c>
      <c r="E18" s="102">
        <v>95.41124896118878</v>
      </c>
      <c r="F18" s="102">
        <v>103.82869801860005</v>
      </c>
      <c r="G18" s="102"/>
      <c r="H18" s="64"/>
    </row>
    <row r="19" spans="1:8" ht="14.25" customHeight="1">
      <c r="A19" s="103"/>
      <c r="B19" s="104"/>
      <c r="C19" s="105"/>
      <c r="D19" s="105"/>
      <c r="E19" s="105"/>
      <c r="F19" s="105"/>
      <c r="G19" s="106"/>
      <c r="H19" s="64"/>
    </row>
    <row r="20" spans="1:8" ht="29.25" customHeight="1">
      <c r="A20" s="107" t="s">
        <v>19</v>
      </c>
      <c r="B20" s="108" t="s">
        <v>20</v>
      </c>
      <c r="C20" s="109">
        <v>4.7</v>
      </c>
      <c r="D20" s="109">
        <v>4.9</v>
      </c>
      <c r="E20" s="109">
        <v>8.9</v>
      </c>
      <c r="F20" s="109">
        <v>8.8</v>
      </c>
      <c r="G20" s="109"/>
      <c r="H20" s="81"/>
    </row>
    <row r="21" spans="1:8" ht="16.5" thickBot="1">
      <c r="A21" s="110" t="s">
        <v>21</v>
      </c>
      <c r="B21" s="111"/>
      <c r="C21" s="17"/>
      <c r="D21" s="17"/>
      <c r="E21" s="17"/>
      <c r="F21" s="17"/>
      <c r="G21" s="17"/>
      <c r="H21" s="18"/>
    </row>
    <row r="22" ht="12" customHeight="1"/>
    <row r="23" spans="1:8" ht="29.25" customHeight="1">
      <c r="A23" s="176" t="s">
        <v>169</v>
      </c>
      <c r="B23" s="177"/>
      <c r="C23" s="177"/>
      <c r="D23" s="177"/>
      <c r="E23" s="177"/>
      <c r="F23" s="177"/>
      <c r="G23" s="177"/>
      <c r="H23" s="177"/>
    </row>
  </sheetData>
  <mergeCells count="2">
    <mergeCell ref="B3:H3"/>
    <mergeCell ref="A23:H2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3">
      <selection activeCell="A24" sqref="A24"/>
    </sheetView>
  </sheetViews>
  <sheetFormatPr defaultColWidth="9.140625" defaultRowHeight="12.75"/>
  <cols>
    <col min="1" max="1" width="46.7109375" style="21" customWidth="1"/>
    <col min="2" max="2" width="21.8515625" style="21" customWidth="1"/>
    <col min="3" max="3" width="25.140625" style="21" customWidth="1"/>
    <col min="4" max="16384" width="9.140625" style="19" customWidth="1"/>
  </cols>
  <sheetData>
    <row r="1" spans="1:3" s="82" customFormat="1" ht="48.75" customHeight="1" thickBot="1">
      <c r="A1" s="178" t="s">
        <v>158</v>
      </c>
      <c r="B1" s="178"/>
      <c r="C1" s="178"/>
    </row>
    <row r="2" spans="1:3" ht="54" customHeight="1">
      <c r="A2" s="151" t="s">
        <v>22</v>
      </c>
      <c r="B2" s="133" t="s">
        <v>23</v>
      </c>
      <c r="C2" s="133" t="s">
        <v>159</v>
      </c>
    </row>
    <row r="3" spans="1:3" s="165" customFormat="1" ht="30.75" customHeight="1">
      <c r="A3" s="164" t="s">
        <v>2</v>
      </c>
      <c r="B3" s="160">
        <v>0.219580928950879</v>
      </c>
      <c r="C3" s="161">
        <v>5.628792603415647</v>
      </c>
    </row>
    <row r="4" spans="1:3" s="165" customFormat="1" ht="30.75" customHeight="1">
      <c r="A4" s="166" t="s">
        <v>98</v>
      </c>
      <c r="B4" s="160">
        <v>0.21311057388654445</v>
      </c>
      <c r="C4" s="161">
        <v>4.0003886535135535</v>
      </c>
    </row>
    <row r="5" spans="1:3" s="165" customFormat="1" ht="30.75" customHeight="1">
      <c r="A5" s="166" t="s">
        <v>92</v>
      </c>
      <c r="B5" s="160">
        <v>0.11293629342401428</v>
      </c>
      <c r="C5" s="161">
        <v>110.1749929643697</v>
      </c>
    </row>
    <row r="6" spans="1:3" s="165" customFormat="1" ht="30.75" customHeight="1">
      <c r="A6" s="166" t="s">
        <v>91</v>
      </c>
      <c r="B6" s="160">
        <v>0.09748796530462005</v>
      </c>
      <c r="C6" s="161">
        <v>1.9431009739045493</v>
      </c>
    </row>
    <row r="7" spans="1:3" s="165" customFormat="1" ht="30.75" customHeight="1">
      <c r="A7" s="164" t="s">
        <v>99</v>
      </c>
      <c r="B7" s="160">
        <v>0.08548634594259692</v>
      </c>
      <c r="C7" s="161">
        <v>1.7683448592302113</v>
      </c>
    </row>
    <row r="8" spans="1:3" s="165" customFormat="1" ht="30.75" customHeight="1">
      <c r="A8" s="167" t="s">
        <v>93</v>
      </c>
      <c r="B8" s="160">
        <v>0.0697002122424716</v>
      </c>
      <c r="C8" s="161">
        <v>8.070138741442307</v>
      </c>
    </row>
    <row r="9" spans="1:3" s="165" customFormat="1" ht="30.75" customHeight="1">
      <c r="A9" s="166" t="s">
        <v>100</v>
      </c>
      <c r="B9" s="160">
        <v>0.05101271640922551</v>
      </c>
      <c r="C9" s="161">
        <v>4.1712889130261885</v>
      </c>
    </row>
    <row r="10" spans="1:3" s="165" customFormat="1" ht="30.75" customHeight="1">
      <c r="A10" s="166" t="s">
        <v>87</v>
      </c>
      <c r="B10" s="160">
        <v>0.1</v>
      </c>
      <c r="C10" s="161">
        <v>1.2</v>
      </c>
    </row>
    <row r="11" spans="1:3" s="165" customFormat="1" ht="30.75" customHeight="1">
      <c r="A11" s="164" t="s">
        <v>0</v>
      </c>
      <c r="B11" s="160">
        <v>0.32761959820783343</v>
      </c>
      <c r="C11" s="161">
        <v>7.130183810082215</v>
      </c>
    </row>
    <row r="12" spans="1:3" s="165" customFormat="1" ht="30.75" customHeight="1">
      <c r="A12" s="164" t="s">
        <v>162</v>
      </c>
      <c r="B12" s="160">
        <v>0.05818040179216587</v>
      </c>
      <c r="C12" s="161">
        <v>1.0409110278703366</v>
      </c>
    </row>
    <row r="13" spans="1:3" s="165" customFormat="1" ht="30.75" customHeight="1">
      <c r="A13" s="153" t="s">
        <v>166</v>
      </c>
      <c r="B13" s="160">
        <v>0.1027660115493959</v>
      </c>
      <c r="C13" s="161">
        <v>10.815973721805364</v>
      </c>
    </row>
    <row r="14" spans="1:3" s="165" customFormat="1" ht="30.75" customHeight="1">
      <c r="A14" s="153" t="s">
        <v>168</v>
      </c>
      <c r="B14" s="160">
        <v>0.06712856172326166</v>
      </c>
      <c r="C14" s="161">
        <v>8.084991287939886</v>
      </c>
    </row>
    <row r="15" spans="1:3" s="165" customFormat="1" ht="30.75" customHeight="1">
      <c r="A15" s="166" t="s">
        <v>94</v>
      </c>
      <c r="B15" s="160">
        <v>0.8046940486169296</v>
      </c>
      <c r="C15" s="161">
        <v>19.277108433734867</v>
      </c>
    </row>
    <row r="16" spans="1:3" s="165" customFormat="1" ht="30.75" customHeight="1">
      <c r="A16" s="168" t="s">
        <v>101</v>
      </c>
      <c r="B16" s="160">
        <v>0.22747858019749448</v>
      </c>
      <c r="C16" s="161">
        <v>9.936000950960633</v>
      </c>
    </row>
    <row r="17" spans="1:3" s="165" customFormat="1" ht="30.75" customHeight="1">
      <c r="A17" s="169" t="s">
        <v>95</v>
      </c>
      <c r="B17" s="160">
        <v>0.1928692699490666</v>
      </c>
      <c r="C17" s="161">
        <v>19.943820224719147</v>
      </c>
    </row>
    <row r="18" spans="1:3" s="165" customFormat="1" ht="30.75" customHeight="1">
      <c r="A18" s="169" t="s">
        <v>1</v>
      </c>
      <c r="B18" s="160">
        <v>0.09451999999999998</v>
      </c>
      <c r="C18" s="161">
        <v>18.903999999999982</v>
      </c>
    </row>
    <row r="19" spans="1:3" s="165" customFormat="1" ht="30.75" customHeight="1">
      <c r="A19" s="166" t="s">
        <v>96</v>
      </c>
      <c r="B19" s="160">
        <v>0.05240000000000009</v>
      </c>
      <c r="C19" s="161">
        <v>5.982281486893797</v>
      </c>
    </row>
    <row r="20" spans="1:3" s="165" customFormat="1" ht="30.75" customHeight="1">
      <c r="A20" s="167" t="s">
        <v>171</v>
      </c>
      <c r="B20" s="160">
        <v>0.09519105394188364</v>
      </c>
      <c r="C20" s="161">
        <v>5.192978092170762</v>
      </c>
    </row>
    <row r="21" spans="1:3" s="165" customFormat="1" ht="30.75" customHeight="1" thickBot="1">
      <c r="A21" s="170" t="s">
        <v>163</v>
      </c>
      <c r="B21" s="162">
        <v>0.2</v>
      </c>
      <c r="C21" s="163">
        <v>0.6</v>
      </c>
    </row>
    <row r="22" spans="1:3" ht="30.75" customHeight="1" thickBot="1">
      <c r="A22" s="154" t="s">
        <v>24</v>
      </c>
      <c r="B22" s="152">
        <v>3.3</v>
      </c>
      <c r="C22" s="92">
        <v>2.9</v>
      </c>
    </row>
    <row r="23" spans="2:3" ht="19.5" customHeight="1">
      <c r="B23" s="20"/>
      <c r="C23" s="20"/>
    </row>
    <row r="24" ht="19.5" customHeight="1">
      <c r="B24" s="20"/>
    </row>
    <row r="25" spans="2:3" ht="19.5" customHeight="1">
      <c r="B25" s="20"/>
      <c r="C25" s="22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mergeCells count="1">
    <mergeCell ref="A1:C1"/>
  </mergeCells>
  <printOptions horizontalCentered="1"/>
  <pageMargins left="0.25" right="0.25" top="1" bottom="1" header="0.75" footer="0.25"/>
  <pageSetup horizontalDpi="600" verticalDpi="600" orientation="portrait" paperSize="9" r:id="rId1"/>
  <headerFooter alignWithMargins="0">
    <oddHeader>&amp;C6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3" sqref="A3"/>
    </sheetView>
  </sheetViews>
  <sheetFormatPr defaultColWidth="9.140625" defaultRowHeight="12.75"/>
  <cols>
    <col min="1" max="1" width="7.8515625" style="23" customWidth="1"/>
    <col min="2" max="2" width="34.57421875" style="25" customWidth="1"/>
    <col min="3" max="3" width="7.140625" style="26" customWidth="1"/>
    <col min="4" max="4" width="8.57421875" style="26" customWidth="1"/>
    <col min="5" max="5" width="8.00390625" style="26" customWidth="1"/>
    <col min="6" max="6" width="8.57421875" style="26" customWidth="1"/>
    <col min="7" max="7" width="8.421875" style="26" customWidth="1"/>
    <col min="8" max="8" width="8.57421875" style="26" customWidth="1"/>
    <col min="9" max="9" width="7.7109375" style="26" customWidth="1"/>
    <col min="10" max="10" width="8.140625" style="26" customWidth="1"/>
    <col min="11" max="11" width="8.00390625" style="26" customWidth="1"/>
    <col min="12" max="12" width="7.57421875" style="25" customWidth="1"/>
    <col min="13" max="13" width="13.421875" style="26" customWidth="1"/>
    <col min="14" max="14" width="7.421875" style="23" customWidth="1"/>
    <col min="15" max="16384" width="9.140625" style="23" customWidth="1"/>
  </cols>
  <sheetData>
    <row r="1" spans="1:13" ht="15.75">
      <c r="A1" s="181" t="s">
        <v>161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ht="3.75" customHeight="1">
      <c r="A2" s="24"/>
    </row>
    <row r="3" spans="1:13" ht="13.5">
      <c r="A3" s="27" t="s">
        <v>97</v>
      </c>
      <c r="B3" s="27"/>
      <c r="C3" s="73"/>
      <c r="D3" s="73"/>
      <c r="E3" s="73"/>
      <c r="F3" s="73"/>
      <c r="G3" s="73"/>
      <c r="H3" s="73"/>
      <c r="I3" s="73"/>
      <c r="J3" s="73"/>
      <c r="K3" s="73"/>
      <c r="L3" s="27"/>
      <c r="M3" s="27"/>
    </row>
    <row r="4" spans="1:11" ht="6" customHeight="1" thickBot="1">
      <c r="A4" s="28"/>
      <c r="B4" s="29"/>
      <c r="C4" s="74"/>
      <c r="D4" s="74"/>
      <c r="E4" s="74"/>
      <c r="F4" s="74"/>
      <c r="G4" s="74"/>
      <c r="H4" s="74"/>
      <c r="I4" s="74"/>
      <c r="J4" s="74"/>
      <c r="K4" s="74"/>
    </row>
    <row r="5" spans="1:13" ht="47.25" customHeight="1" thickBot="1">
      <c r="A5" s="30" t="s">
        <v>25</v>
      </c>
      <c r="B5" s="88" t="s">
        <v>26</v>
      </c>
      <c r="C5" s="83" t="s">
        <v>27</v>
      </c>
      <c r="D5" s="134">
        <v>39448</v>
      </c>
      <c r="E5" s="134">
        <v>39479</v>
      </c>
      <c r="F5" s="134">
        <v>39508</v>
      </c>
      <c r="G5" s="134">
        <v>39539</v>
      </c>
      <c r="H5" s="134">
        <v>39569</v>
      </c>
      <c r="I5" s="134">
        <v>39600</v>
      </c>
      <c r="J5" s="134">
        <v>39630</v>
      </c>
      <c r="K5" s="134">
        <v>39661</v>
      </c>
      <c r="L5" s="134">
        <v>39692</v>
      </c>
      <c r="M5" s="75" t="s">
        <v>160</v>
      </c>
    </row>
    <row r="6" spans="1:16" ht="28.5" customHeight="1">
      <c r="A6" s="145" t="s">
        <v>28</v>
      </c>
      <c r="B6" s="89" t="s">
        <v>29</v>
      </c>
      <c r="C6" s="84">
        <v>286</v>
      </c>
      <c r="D6" s="146">
        <v>116.5</v>
      </c>
      <c r="E6" s="146">
        <v>119.5</v>
      </c>
      <c r="F6" s="146">
        <v>120</v>
      </c>
      <c r="G6" s="146">
        <v>121</v>
      </c>
      <c r="H6" s="146">
        <v>122.6</v>
      </c>
      <c r="I6" s="146">
        <v>123.9</v>
      </c>
      <c r="J6" s="146">
        <v>126</v>
      </c>
      <c r="K6" s="146">
        <v>127.3</v>
      </c>
      <c r="L6" s="147">
        <v>127.4</v>
      </c>
      <c r="M6" s="148">
        <f>(L6/I6)*100-100</f>
        <v>2.8248587570621595</v>
      </c>
      <c r="O6" s="31"/>
      <c r="P6" s="32"/>
    </row>
    <row r="7" spans="1:16" ht="28.5" customHeight="1">
      <c r="A7" s="140" t="s">
        <v>30</v>
      </c>
      <c r="B7" s="90" t="s">
        <v>31</v>
      </c>
      <c r="C7" s="85">
        <v>92</v>
      </c>
      <c r="D7" s="136">
        <v>108.6</v>
      </c>
      <c r="E7" s="136">
        <v>108.7</v>
      </c>
      <c r="F7" s="136">
        <v>108.7</v>
      </c>
      <c r="G7" s="136">
        <v>109.2</v>
      </c>
      <c r="H7" s="136">
        <v>110.8</v>
      </c>
      <c r="I7" s="136">
        <v>110.7</v>
      </c>
      <c r="J7" s="136">
        <v>111.1</v>
      </c>
      <c r="K7" s="136">
        <v>110.8</v>
      </c>
      <c r="L7" s="135">
        <v>114.9</v>
      </c>
      <c r="M7" s="148">
        <f aca="true" t="shared" si="0" ref="M7:M17">(L7/I7)*100-100</f>
        <v>3.794037940379397</v>
      </c>
      <c r="O7" s="33"/>
      <c r="P7" s="32"/>
    </row>
    <row r="8" spans="1:16" ht="28.5" customHeight="1">
      <c r="A8" s="140" t="s">
        <v>32</v>
      </c>
      <c r="B8" s="90" t="s">
        <v>33</v>
      </c>
      <c r="C8" s="85">
        <v>51</v>
      </c>
      <c r="D8" s="136">
        <v>107.6</v>
      </c>
      <c r="E8" s="136">
        <v>108.3</v>
      </c>
      <c r="F8" s="136">
        <v>108</v>
      </c>
      <c r="G8" s="136">
        <v>107.6</v>
      </c>
      <c r="H8" s="136">
        <v>108</v>
      </c>
      <c r="I8" s="136">
        <v>108</v>
      </c>
      <c r="J8" s="136">
        <v>108.4</v>
      </c>
      <c r="K8" s="136">
        <v>108.5</v>
      </c>
      <c r="L8" s="135">
        <v>108.3</v>
      </c>
      <c r="M8" s="148">
        <f t="shared" si="0"/>
        <v>0.27777777777777146</v>
      </c>
      <c r="O8" s="31"/>
      <c r="P8" s="32"/>
    </row>
    <row r="9" spans="1:16" ht="28.5" customHeight="1">
      <c r="A9" s="140" t="s">
        <v>34</v>
      </c>
      <c r="B9" s="90" t="s">
        <v>35</v>
      </c>
      <c r="C9" s="85">
        <v>131</v>
      </c>
      <c r="D9" s="136">
        <v>106.1</v>
      </c>
      <c r="E9" s="136">
        <v>105.7</v>
      </c>
      <c r="F9" s="136">
        <v>106.2</v>
      </c>
      <c r="G9" s="136">
        <v>111</v>
      </c>
      <c r="H9" s="136">
        <v>110</v>
      </c>
      <c r="I9" s="136">
        <v>110.1</v>
      </c>
      <c r="J9" s="136">
        <v>110.4</v>
      </c>
      <c r="K9" s="136">
        <v>110.7</v>
      </c>
      <c r="L9" s="135">
        <v>111</v>
      </c>
      <c r="M9" s="148">
        <f t="shared" si="0"/>
        <v>0.8174386920980936</v>
      </c>
      <c r="O9" s="33"/>
      <c r="P9" s="32"/>
    </row>
    <row r="10" spans="1:16" ht="28.5" customHeight="1">
      <c r="A10" s="140" t="s">
        <v>36</v>
      </c>
      <c r="B10" s="90" t="s">
        <v>37</v>
      </c>
      <c r="C10" s="85">
        <v>64</v>
      </c>
      <c r="D10" s="136">
        <v>107.4</v>
      </c>
      <c r="E10" s="136">
        <v>108</v>
      </c>
      <c r="F10" s="136">
        <v>108.6</v>
      </c>
      <c r="G10" s="136">
        <v>109</v>
      </c>
      <c r="H10" s="136">
        <v>108.7</v>
      </c>
      <c r="I10" s="136">
        <v>109.3</v>
      </c>
      <c r="J10" s="136">
        <v>110.8</v>
      </c>
      <c r="K10" s="136">
        <v>111.7</v>
      </c>
      <c r="L10" s="135">
        <v>111.6</v>
      </c>
      <c r="M10" s="148">
        <f t="shared" si="0"/>
        <v>2.1043000914912966</v>
      </c>
      <c r="O10" s="33"/>
      <c r="P10" s="32"/>
    </row>
    <row r="11" spans="1:16" ht="28.5" customHeight="1">
      <c r="A11" s="140" t="s">
        <v>38</v>
      </c>
      <c r="B11" s="90" t="s">
        <v>39</v>
      </c>
      <c r="C11" s="85">
        <v>30</v>
      </c>
      <c r="D11" s="136">
        <v>107.2</v>
      </c>
      <c r="E11" s="136">
        <v>108</v>
      </c>
      <c r="F11" s="136">
        <v>108.1</v>
      </c>
      <c r="G11" s="136">
        <v>108.6</v>
      </c>
      <c r="H11" s="136">
        <v>108.6</v>
      </c>
      <c r="I11" s="136">
        <v>108.5</v>
      </c>
      <c r="J11" s="136">
        <v>111.8</v>
      </c>
      <c r="K11" s="136">
        <v>112.5</v>
      </c>
      <c r="L11" s="135">
        <v>112.1</v>
      </c>
      <c r="M11" s="148">
        <f t="shared" si="0"/>
        <v>3.31797235023042</v>
      </c>
      <c r="O11" s="31"/>
      <c r="P11" s="32"/>
    </row>
    <row r="12" spans="1:16" ht="28.5" customHeight="1">
      <c r="A12" s="140" t="s">
        <v>40</v>
      </c>
      <c r="B12" s="90" t="s">
        <v>41</v>
      </c>
      <c r="C12" s="85">
        <v>147</v>
      </c>
      <c r="D12" s="136">
        <v>107.3</v>
      </c>
      <c r="E12" s="136">
        <v>107.3</v>
      </c>
      <c r="F12" s="136">
        <v>106.6</v>
      </c>
      <c r="G12" s="136">
        <v>107</v>
      </c>
      <c r="H12" s="136">
        <v>110.3</v>
      </c>
      <c r="I12" s="136">
        <v>110.5</v>
      </c>
      <c r="J12" s="136">
        <v>119.3</v>
      </c>
      <c r="K12" s="136">
        <v>119.7</v>
      </c>
      <c r="L12" s="135">
        <v>119.9</v>
      </c>
      <c r="M12" s="148">
        <f t="shared" si="0"/>
        <v>8.506787330316754</v>
      </c>
      <c r="O12" s="31"/>
      <c r="P12" s="32"/>
    </row>
    <row r="13" spans="1:16" ht="28.5" customHeight="1">
      <c r="A13" s="140" t="s">
        <v>42</v>
      </c>
      <c r="B13" s="90" t="s">
        <v>43</v>
      </c>
      <c r="C13" s="85">
        <v>36</v>
      </c>
      <c r="D13" s="136">
        <v>99.8</v>
      </c>
      <c r="E13" s="136">
        <v>99.7</v>
      </c>
      <c r="F13" s="136">
        <v>99.7</v>
      </c>
      <c r="G13" s="136">
        <v>99.7</v>
      </c>
      <c r="H13" s="136">
        <v>99.4</v>
      </c>
      <c r="I13" s="136">
        <v>96.7</v>
      </c>
      <c r="J13" s="136">
        <v>96.6</v>
      </c>
      <c r="K13" s="136">
        <v>96.4</v>
      </c>
      <c r="L13" s="135">
        <v>96.5</v>
      </c>
      <c r="M13" s="150">
        <f t="shared" si="0"/>
        <v>-0.20682523267838349</v>
      </c>
      <c r="O13" s="31"/>
      <c r="P13" s="32"/>
    </row>
    <row r="14" spans="1:16" ht="28.5" customHeight="1">
      <c r="A14" s="140" t="s">
        <v>44</v>
      </c>
      <c r="B14" s="90" t="s">
        <v>45</v>
      </c>
      <c r="C14" s="85">
        <v>48</v>
      </c>
      <c r="D14" s="136">
        <v>101.8</v>
      </c>
      <c r="E14" s="136">
        <v>101.8</v>
      </c>
      <c r="F14" s="136">
        <v>101.6</v>
      </c>
      <c r="G14" s="136">
        <v>101.8</v>
      </c>
      <c r="H14" s="136">
        <v>101.8</v>
      </c>
      <c r="I14" s="136">
        <v>101.6</v>
      </c>
      <c r="J14" s="136">
        <v>101.5</v>
      </c>
      <c r="K14" s="136">
        <v>101.5</v>
      </c>
      <c r="L14" s="135">
        <v>101.2</v>
      </c>
      <c r="M14" s="150">
        <f t="shared" si="0"/>
        <v>-0.39370078740155634</v>
      </c>
      <c r="O14" s="31"/>
      <c r="P14" s="32"/>
    </row>
    <row r="15" spans="1:16" ht="28.5" customHeight="1">
      <c r="A15" s="140" t="s">
        <v>46</v>
      </c>
      <c r="B15" s="90" t="s">
        <v>47</v>
      </c>
      <c r="C15" s="85">
        <v>32</v>
      </c>
      <c r="D15" s="136">
        <v>106</v>
      </c>
      <c r="E15" s="136">
        <v>106.9</v>
      </c>
      <c r="F15" s="136">
        <v>106.9</v>
      </c>
      <c r="G15" s="136">
        <v>106.9</v>
      </c>
      <c r="H15" s="136">
        <v>106.9</v>
      </c>
      <c r="I15" s="136">
        <v>106.9</v>
      </c>
      <c r="J15" s="136">
        <v>106.9</v>
      </c>
      <c r="K15" s="136">
        <v>107.7</v>
      </c>
      <c r="L15" s="135">
        <v>107.7</v>
      </c>
      <c r="M15" s="148">
        <f t="shared" si="0"/>
        <v>0.7483629560336595</v>
      </c>
      <c r="O15" s="31"/>
      <c r="P15" s="32"/>
    </row>
    <row r="16" spans="1:16" ht="28.5" customHeight="1">
      <c r="A16" s="140" t="s">
        <v>48</v>
      </c>
      <c r="B16" s="90" t="s">
        <v>49</v>
      </c>
      <c r="C16" s="85">
        <v>43</v>
      </c>
      <c r="D16" s="136">
        <v>111.7</v>
      </c>
      <c r="E16" s="136">
        <v>114.7</v>
      </c>
      <c r="F16" s="136">
        <v>116.4</v>
      </c>
      <c r="G16" s="136">
        <v>116.8</v>
      </c>
      <c r="H16" s="136">
        <v>117.9</v>
      </c>
      <c r="I16" s="136">
        <v>118.1</v>
      </c>
      <c r="J16" s="136">
        <v>119.2</v>
      </c>
      <c r="K16" s="136">
        <v>121.9</v>
      </c>
      <c r="L16" s="135">
        <v>122.3</v>
      </c>
      <c r="M16" s="148">
        <f t="shared" si="0"/>
        <v>3.556308213378486</v>
      </c>
      <c r="O16" s="31"/>
      <c r="P16" s="32"/>
    </row>
    <row r="17" spans="1:16" ht="28.5" customHeight="1" thickBot="1">
      <c r="A17" s="141" t="s">
        <v>50</v>
      </c>
      <c r="B17" s="137" t="s">
        <v>51</v>
      </c>
      <c r="C17" s="86">
        <v>40</v>
      </c>
      <c r="D17" s="138">
        <v>108.2</v>
      </c>
      <c r="E17" s="138">
        <v>108.4</v>
      </c>
      <c r="F17" s="138">
        <v>108.5</v>
      </c>
      <c r="G17" s="138">
        <v>108.4</v>
      </c>
      <c r="H17" s="138">
        <v>110.4</v>
      </c>
      <c r="I17" s="138">
        <v>111.5</v>
      </c>
      <c r="J17" s="138">
        <v>111.5</v>
      </c>
      <c r="K17" s="138">
        <v>111.2</v>
      </c>
      <c r="L17" s="139">
        <v>112</v>
      </c>
      <c r="M17" s="149">
        <f t="shared" si="0"/>
        <v>0.44843049327354834</v>
      </c>
      <c r="O17" s="31"/>
      <c r="P17" s="32"/>
    </row>
    <row r="18" spans="1:16" ht="28.5" customHeight="1" thickBot="1">
      <c r="A18" s="179" t="s">
        <v>24</v>
      </c>
      <c r="B18" s="180"/>
      <c r="C18" s="87">
        <f>SUM(C6:C17)</f>
        <v>1000</v>
      </c>
      <c r="D18" s="142">
        <v>109.6</v>
      </c>
      <c r="E18" s="142">
        <v>110.7</v>
      </c>
      <c r="F18" s="142">
        <v>110.8</v>
      </c>
      <c r="G18" s="142">
        <v>111.9</v>
      </c>
      <c r="H18" s="142">
        <v>113</v>
      </c>
      <c r="I18" s="142">
        <v>113.4</v>
      </c>
      <c r="J18" s="142">
        <v>115.6</v>
      </c>
      <c r="K18" s="142">
        <v>116.3</v>
      </c>
      <c r="L18" s="143">
        <v>116.7</v>
      </c>
      <c r="M18" s="144">
        <v>2.9</v>
      </c>
      <c r="O18" s="31"/>
      <c r="P18" s="32"/>
    </row>
  </sheetData>
  <mergeCells count="2">
    <mergeCell ref="A18:B18"/>
    <mergeCell ref="A1:M1"/>
  </mergeCells>
  <printOptions horizontalCentered="1"/>
  <pageMargins left="0.2" right="0.22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55">
      <selection activeCell="P61" sqref="P61"/>
    </sheetView>
  </sheetViews>
  <sheetFormatPr defaultColWidth="9.140625" defaultRowHeight="12.75"/>
  <cols>
    <col min="1" max="1" width="27.57421875" style="116" customWidth="1"/>
    <col min="2" max="2" width="4.57421875" style="113" customWidth="1"/>
    <col min="3" max="11" width="5.8515625" style="114" customWidth="1"/>
    <col min="12" max="14" width="5.8515625" style="113" customWidth="1"/>
    <col min="15" max="16384" width="9.8515625" style="113" customWidth="1"/>
  </cols>
  <sheetData>
    <row r="1" ht="15">
      <c r="A1" s="112" t="s">
        <v>165</v>
      </c>
    </row>
    <row r="2" ht="19.5" customHeight="1">
      <c r="A2" s="115" t="s">
        <v>103</v>
      </c>
    </row>
    <row r="3" ht="8.25" customHeight="1"/>
    <row r="4" spans="1:14" s="121" customFormat="1" ht="19.5" customHeight="1">
      <c r="A4" s="117" t="s">
        <v>26</v>
      </c>
      <c r="B4" s="118" t="s">
        <v>104</v>
      </c>
      <c r="C4" s="119">
        <v>39356</v>
      </c>
      <c r="D4" s="120">
        <v>39387</v>
      </c>
      <c r="E4" s="119">
        <v>39417</v>
      </c>
      <c r="F4" s="120">
        <v>39448</v>
      </c>
      <c r="G4" s="119">
        <v>39479</v>
      </c>
      <c r="H4" s="120">
        <v>39508</v>
      </c>
      <c r="I4" s="119">
        <v>39539</v>
      </c>
      <c r="J4" s="120">
        <v>39569</v>
      </c>
      <c r="K4" s="119">
        <v>39600</v>
      </c>
      <c r="L4" s="119">
        <v>39631</v>
      </c>
      <c r="M4" s="119">
        <v>39663</v>
      </c>
      <c r="N4" s="119">
        <v>39695</v>
      </c>
    </row>
    <row r="5" spans="1:14" ht="25.5">
      <c r="A5" s="122" t="s">
        <v>105</v>
      </c>
      <c r="B5" s="123">
        <v>286</v>
      </c>
      <c r="C5" s="124">
        <v>110.7379584067737</v>
      </c>
      <c r="D5" s="124">
        <v>112.36933117164214</v>
      </c>
      <c r="E5" s="124">
        <v>114</v>
      </c>
      <c r="F5" s="124">
        <v>116.46799036296653</v>
      </c>
      <c r="G5" s="124">
        <v>119.5</v>
      </c>
      <c r="H5" s="124">
        <v>119.95167922519545</v>
      </c>
      <c r="I5" s="124">
        <v>120.9690682421306</v>
      </c>
      <c r="J5" s="124">
        <v>122.61882554488828</v>
      </c>
      <c r="K5" s="124">
        <v>123.86515123942323</v>
      </c>
      <c r="L5" s="124">
        <v>125.9822661912838</v>
      </c>
      <c r="M5" s="124">
        <v>127.33795960527219</v>
      </c>
      <c r="N5" s="124">
        <v>127.4232683020278</v>
      </c>
    </row>
    <row r="6" spans="1:14" ht="30" customHeight="1">
      <c r="A6" s="171" t="s">
        <v>106</v>
      </c>
      <c r="B6" s="123">
        <v>265</v>
      </c>
      <c r="C6" s="125">
        <v>111.43060795011418</v>
      </c>
      <c r="D6" s="125">
        <v>113.06429998939761</v>
      </c>
      <c r="E6" s="125">
        <v>114.76560814173561</v>
      </c>
      <c r="F6" s="125">
        <v>117.10146565137295</v>
      </c>
      <c r="G6" s="125">
        <v>120.45884103856471</v>
      </c>
      <c r="H6" s="125">
        <v>120.94286738831623</v>
      </c>
      <c r="I6" s="125">
        <v>121.99763863877689</v>
      </c>
      <c r="J6" s="125">
        <v>123.81555989108269</v>
      </c>
      <c r="K6" s="125">
        <v>125.1775697993589</v>
      </c>
      <c r="L6" s="125">
        <v>127.4927413109246</v>
      </c>
      <c r="M6" s="125">
        <v>128.71806066019334</v>
      </c>
      <c r="N6" s="125">
        <v>128.79397800730237</v>
      </c>
    </row>
    <row r="7" spans="1:14" ht="30" customHeight="1">
      <c r="A7" s="90" t="s">
        <v>107</v>
      </c>
      <c r="B7" s="123">
        <v>21</v>
      </c>
      <c r="C7" s="125">
        <v>101.99738083604863</v>
      </c>
      <c r="D7" s="125">
        <v>103.59948656663266</v>
      </c>
      <c r="E7" s="125">
        <v>103.3517874357433</v>
      </c>
      <c r="F7" s="125">
        <v>108.4741355330759</v>
      </c>
      <c r="G7" s="125">
        <v>108.1262350710482</v>
      </c>
      <c r="H7" s="125">
        <v>107.44382859533806</v>
      </c>
      <c r="I7" s="125">
        <v>107.98948942730837</v>
      </c>
      <c r="J7" s="125">
        <v>107.51717784291127</v>
      </c>
      <c r="K7" s="125">
        <v>107.30367893547307</v>
      </c>
      <c r="L7" s="125">
        <v>106.92150872914966</v>
      </c>
      <c r="M7" s="125">
        <v>109.92239867412442</v>
      </c>
      <c r="N7" s="125">
        <v>110.12621725927697</v>
      </c>
    </row>
    <row r="8" spans="1:14" ht="6" customHeight="1">
      <c r="A8" s="90"/>
      <c r="B8" s="126"/>
      <c r="C8" s="127"/>
      <c r="D8" s="128"/>
      <c r="E8" s="128"/>
      <c r="F8" s="128"/>
      <c r="G8" s="128"/>
      <c r="H8" s="128"/>
      <c r="I8" s="128"/>
      <c r="J8" s="128"/>
      <c r="K8" s="128"/>
      <c r="L8" s="93"/>
      <c r="M8" s="93"/>
      <c r="N8" s="93"/>
    </row>
    <row r="9" spans="1:14" s="129" customFormat="1" ht="25.5">
      <c r="A9" s="122" t="s">
        <v>108</v>
      </c>
      <c r="B9" s="123">
        <v>92</v>
      </c>
      <c r="C9" s="124">
        <v>107.99759806139038</v>
      </c>
      <c r="D9" s="124">
        <v>108.46394929017187</v>
      </c>
      <c r="E9" s="124">
        <v>108.2261024732066</v>
      </c>
      <c r="F9" s="124">
        <v>108.6346357057545</v>
      </c>
      <c r="G9" s="124">
        <v>108.74762058561579</v>
      </c>
      <c r="H9" s="124">
        <v>108.66256577469125</v>
      </c>
      <c r="I9" s="124">
        <v>109.17920359211217</v>
      </c>
      <c r="J9" s="124">
        <v>110.75275752166063</v>
      </c>
      <c r="K9" s="124">
        <v>110.69823012351466</v>
      </c>
      <c r="L9" s="124">
        <v>111.11990099448307</v>
      </c>
      <c r="M9" s="124">
        <v>110.84201100365468</v>
      </c>
      <c r="N9" s="124">
        <v>114.89147925305251</v>
      </c>
    </row>
    <row r="10" spans="1:14" ht="30" customHeight="1">
      <c r="A10" s="90" t="s">
        <v>109</v>
      </c>
      <c r="B10" s="123">
        <v>50</v>
      </c>
      <c r="C10" s="125">
        <v>106.8190439805395</v>
      </c>
      <c r="D10" s="125">
        <v>107.67713024149742</v>
      </c>
      <c r="E10" s="125">
        <v>107.23949209828135</v>
      </c>
      <c r="F10" s="125">
        <v>107.99119324616952</v>
      </c>
      <c r="G10" s="125">
        <v>108.19908542511425</v>
      </c>
      <c r="H10" s="125">
        <v>108.04258457301309</v>
      </c>
      <c r="I10" s="125">
        <v>108.99319815706758</v>
      </c>
      <c r="J10" s="125">
        <v>111.88853738743674</v>
      </c>
      <c r="K10" s="125">
        <v>111.78820697484818</v>
      </c>
      <c r="L10" s="125">
        <v>112.56408137743004</v>
      </c>
      <c r="M10" s="125">
        <v>112.05276379430579</v>
      </c>
      <c r="N10" s="125">
        <v>112.95139340904117</v>
      </c>
    </row>
    <row r="11" spans="1:14" ht="30" customHeight="1">
      <c r="A11" s="90" t="s">
        <v>110</v>
      </c>
      <c r="B11" s="123">
        <v>42</v>
      </c>
      <c r="C11" s="125">
        <v>109.4006386338319</v>
      </c>
      <c r="D11" s="125">
        <v>109.4006386338319</v>
      </c>
      <c r="E11" s="125">
        <v>109.4006386338319</v>
      </c>
      <c r="F11" s="125">
        <v>109.4006386338319</v>
      </c>
      <c r="G11" s="125">
        <v>109.4006386338319</v>
      </c>
      <c r="H11" s="125">
        <v>109.4006386338319</v>
      </c>
      <c r="I11" s="125">
        <v>109.4006386338319</v>
      </c>
      <c r="J11" s="125">
        <v>109.4006386338319</v>
      </c>
      <c r="K11" s="125">
        <v>109.4006386338319</v>
      </c>
      <c r="L11" s="125">
        <v>109.4006386338319</v>
      </c>
      <c r="M11" s="125">
        <v>109.4006386338319</v>
      </c>
      <c r="N11" s="125">
        <v>117.20110525782795</v>
      </c>
    </row>
    <row r="12" spans="1:14" ht="5.25" customHeight="1">
      <c r="A12" s="130"/>
      <c r="B12" s="123"/>
      <c r="C12" s="125"/>
      <c r="D12" s="125"/>
      <c r="E12" s="125"/>
      <c r="F12" s="125"/>
      <c r="G12" s="125"/>
      <c r="H12" s="125"/>
      <c r="I12" s="125"/>
      <c r="J12" s="125"/>
      <c r="K12" s="125"/>
      <c r="L12" s="93"/>
      <c r="M12" s="93"/>
      <c r="N12" s="93"/>
    </row>
    <row r="13" spans="1:14" s="129" customFormat="1" ht="25.5">
      <c r="A13" s="122" t="s">
        <v>111</v>
      </c>
      <c r="B13" s="123">
        <v>51</v>
      </c>
      <c r="C13" s="124">
        <v>104.95345532409982</v>
      </c>
      <c r="D13" s="124">
        <v>105.50367816315011</v>
      </c>
      <c r="E13" s="124">
        <v>106.56175448788382</v>
      </c>
      <c r="F13" s="124">
        <v>107.55285278024529</v>
      </c>
      <c r="G13" s="124">
        <v>108.28946068390773</v>
      </c>
      <c r="H13" s="124">
        <v>107.98192015621576</v>
      </c>
      <c r="I13" s="124">
        <v>107.70902315774408</v>
      </c>
      <c r="J13" s="124">
        <v>108.0148832191711</v>
      </c>
      <c r="K13" s="124">
        <v>108.04417578847784</v>
      </c>
      <c r="L13" s="124">
        <v>108.4</v>
      </c>
      <c r="M13" s="124">
        <v>108.5</v>
      </c>
      <c r="N13" s="124">
        <v>108.3</v>
      </c>
    </row>
    <row r="14" spans="1:14" ht="30" customHeight="1">
      <c r="A14" s="90" t="s">
        <v>112</v>
      </c>
      <c r="B14" s="123">
        <v>39</v>
      </c>
      <c r="C14" s="125">
        <v>105.64465016606486</v>
      </c>
      <c r="D14" s="125">
        <v>105.95617237562153</v>
      </c>
      <c r="E14" s="125">
        <v>106.63292865719158</v>
      </c>
      <c r="F14" s="125">
        <v>107.36320455246758</v>
      </c>
      <c r="G14" s="125">
        <v>108.49310298274217</v>
      </c>
      <c r="H14" s="125">
        <v>108.81600119394155</v>
      </c>
      <c r="I14" s="125">
        <v>108.58929934496952</v>
      </c>
      <c r="J14" s="125">
        <v>108.34696968484425</v>
      </c>
      <c r="K14" s="125">
        <v>108.19550153996212</v>
      </c>
      <c r="L14" s="125">
        <v>108.50227364951458</v>
      </c>
      <c r="M14" s="125">
        <v>109.22473826535091</v>
      </c>
      <c r="N14" s="125">
        <v>108.85187314065654</v>
      </c>
    </row>
    <row r="15" spans="1:14" ht="30" customHeight="1">
      <c r="A15" s="90" t="s">
        <v>113</v>
      </c>
      <c r="B15" s="123">
        <v>12</v>
      </c>
      <c r="C15" s="125">
        <v>102.70707208771343</v>
      </c>
      <c r="D15" s="125">
        <v>104.03307197261803</v>
      </c>
      <c r="E15" s="125">
        <v>106.33043843763362</v>
      </c>
      <c r="F15" s="125">
        <v>108.16920952052284</v>
      </c>
      <c r="G15" s="125">
        <v>107.62762321269578</v>
      </c>
      <c r="H15" s="125">
        <v>105.271156783607</v>
      </c>
      <c r="I15" s="125">
        <v>104.84812554926145</v>
      </c>
      <c r="J15" s="125">
        <v>106.93560220573335</v>
      </c>
      <c r="K15" s="125">
        <v>107.55236709615401</v>
      </c>
      <c r="L15" s="125">
        <v>107.89303509034777</v>
      </c>
      <c r="M15" s="125">
        <v>106.14113400578714</v>
      </c>
      <c r="N15" s="125">
        <v>106.48186063661194</v>
      </c>
    </row>
    <row r="16" spans="1:14" ht="6" customHeight="1">
      <c r="A16" s="130"/>
      <c r="B16" s="123"/>
      <c r="C16" s="125"/>
      <c r="D16" s="125"/>
      <c r="E16" s="125"/>
      <c r="F16" s="125"/>
      <c r="G16" s="125"/>
      <c r="H16" s="125"/>
      <c r="I16" s="125"/>
      <c r="J16" s="125"/>
      <c r="K16" s="125"/>
      <c r="L16" s="93"/>
      <c r="M16" s="93"/>
      <c r="N16" s="93"/>
    </row>
    <row r="17" spans="1:14" s="129" customFormat="1" ht="38.25">
      <c r="A17" s="122" t="s">
        <v>114</v>
      </c>
      <c r="B17" s="123">
        <v>131</v>
      </c>
      <c r="C17" s="124">
        <v>105.21428150430408</v>
      </c>
      <c r="D17" s="124">
        <v>105.68209449279895</v>
      </c>
      <c r="E17" s="124">
        <v>105.6964096734702</v>
      </c>
      <c r="F17" s="124">
        <v>106.10979549968495</v>
      </c>
      <c r="G17" s="124">
        <v>105.71036491815842</v>
      </c>
      <c r="H17" s="124">
        <v>106.16237629132893</v>
      </c>
      <c r="I17" s="124">
        <v>111.01338746809617</v>
      </c>
      <c r="J17" s="124">
        <v>109.97161467401345</v>
      </c>
      <c r="K17" s="124">
        <v>110.13328801495373</v>
      </c>
      <c r="L17" s="124">
        <v>110.40101420961979</v>
      </c>
      <c r="M17" s="124">
        <v>110.7331126943131</v>
      </c>
      <c r="N17" s="124">
        <v>110.95625081881083</v>
      </c>
    </row>
    <row r="18" spans="1:14" ht="30" customHeight="1">
      <c r="A18" s="90" t="s">
        <v>115</v>
      </c>
      <c r="B18" s="131">
        <v>14</v>
      </c>
      <c r="C18" s="125">
        <v>101.96</v>
      </c>
      <c r="D18" s="125">
        <v>101.96</v>
      </c>
      <c r="E18" s="125">
        <v>101.96</v>
      </c>
      <c r="F18" s="125">
        <v>101.96</v>
      </c>
      <c r="G18" s="125">
        <v>101.96</v>
      </c>
      <c r="H18" s="125">
        <v>102.47</v>
      </c>
      <c r="I18" s="125">
        <v>102.47</v>
      </c>
      <c r="J18" s="125">
        <v>102.47</v>
      </c>
      <c r="K18" s="125">
        <v>103.69</v>
      </c>
      <c r="L18" s="124">
        <v>103.69</v>
      </c>
      <c r="M18" s="124">
        <v>103.69</v>
      </c>
      <c r="N18" s="124">
        <v>103.69</v>
      </c>
    </row>
    <row r="19" spans="1:14" ht="30" customHeight="1">
      <c r="A19" s="90" t="s">
        <v>116</v>
      </c>
      <c r="B19" s="123">
        <v>37</v>
      </c>
      <c r="C19" s="127">
        <v>103.4133899032448</v>
      </c>
      <c r="D19" s="127">
        <v>105.04986858860579</v>
      </c>
      <c r="E19" s="127">
        <v>105.04986858860579</v>
      </c>
      <c r="F19" s="127">
        <v>105.04986858860579</v>
      </c>
      <c r="G19" s="127">
        <v>103.48244955505388</v>
      </c>
      <c r="H19" s="127">
        <v>103.48244955505388</v>
      </c>
      <c r="I19" s="127">
        <v>100.32313782527972</v>
      </c>
      <c r="J19" s="127">
        <v>96.59711146217134</v>
      </c>
      <c r="K19" s="127">
        <v>96.59711146217134</v>
      </c>
      <c r="L19" s="125">
        <v>96.59711146217134</v>
      </c>
      <c r="M19" s="125">
        <v>96.96688445676918</v>
      </c>
      <c r="N19" s="125">
        <v>97.43877169955836</v>
      </c>
    </row>
    <row r="20" spans="1:14" ht="30" customHeight="1">
      <c r="A20" s="90" t="s">
        <v>117</v>
      </c>
      <c r="B20" s="123">
        <v>14</v>
      </c>
      <c r="C20" s="125">
        <v>104.907925895069</v>
      </c>
      <c r="D20" s="125">
        <v>104.9603394761026</v>
      </c>
      <c r="E20" s="125">
        <v>105.09428866666916</v>
      </c>
      <c r="F20" s="125">
        <v>107.07668461196447</v>
      </c>
      <c r="G20" s="125">
        <v>107.48162018778193</v>
      </c>
      <c r="H20" s="125">
        <v>107.51115517959167</v>
      </c>
      <c r="I20" s="125">
        <v>106.63736933374538</v>
      </c>
      <c r="J20" s="125">
        <v>106.73670786304353</v>
      </c>
      <c r="K20" s="125">
        <v>107.02950841041329</v>
      </c>
      <c r="L20" s="127">
        <v>109.5346606605028</v>
      </c>
      <c r="M20" s="127">
        <v>109.65669450499198</v>
      </c>
      <c r="N20" s="127">
        <v>110.49749924256359</v>
      </c>
    </row>
    <row r="21" spans="1:14" ht="38.25">
      <c r="A21" s="90" t="s">
        <v>118</v>
      </c>
      <c r="B21" s="123">
        <v>16</v>
      </c>
      <c r="C21" s="125">
        <v>100</v>
      </c>
      <c r="D21" s="125">
        <v>100</v>
      </c>
      <c r="E21" s="125">
        <v>100</v>
      </c>
      <c r="F21" s="125">
        <v>100</v>
      </c>
      <c r="G21" s="125">
        <v>100</v>
      </c>
      <c r="H21" s="125">
        <v>103.22875</v>
      </c>
      <c r="I21" s="125">
        <v>103.22875</v>
      </c>
      <c r="J21" s="125">
        <v>103.22875</v>
      </c>
      <c r="K21" s="125">
        <v>103.22875</v>
      </c>
      <c r="L21" s="125">
        <v>103.22875</v>
      </c>
      <c r="M21" s="125">
        <v>103.22875</v>
      </c>
      <c r="N21" s="125">
        <v>103.22875</v>
      </c>
    </row>
    <row r="22" spans="1:14" ht="30" customHeight="1">
      <c r="A22" s="90" t="s">
        <v>119</v>
      </c>
      <c r="B22" s="123">
        <v>50</v>
      </c>
      <c r="C22" s="125">
        <v>109.21248976225627</v>
      </c>
      <c r="D22" s="125">
        <v>109.21248976225627</v>
      </c>
      <c r="E22" s="125">
        <v>109.21248976225627</v>
      </c>
      <c r="F22" s="125">
        <v>109.74048976225626</v>
      </c>
      <c r="G22" s="125">
        <v>109.74048976225626</v>
      </c>
      <c r="H22" s="125">
        <v>109.74048976225626</v>
      </c>
      <c r="I22" s="125">
        <v>125.03268976225627</v>
      </c>
      <c r="J22" s="125">
        <v>125.03268976225627</v>
      </c>
      <c r="K22" s="125">
        <v>125.03268976225627</v>
      </c>
      <c r="L22" s="125">
        <v>125.03268976225627</v>
      </c>
      <c r="M22" s="125">
        <v>125.59498629969337</v>
      </c>
      <c r="N22" s="125">
        <v>125.59498629969337</v>
      </c>
    </row>
    <row r="23" spans="1:14" ht="6" customHeight="1">
      <c r="A23" s="130"/>
      <c r="B23" s="123"/>
      <c r="C23" s="125"/>
      <c r="D23" s="125"/>
      <c r="E23" s="125"/>
      <c r="F23" s="125"/>
      <c r="G23" s="125"/>
      <c r="H23" s="125"/>
      <c r="I23" s="125"/>
      <c r="J23" s="125"/>
      <c r="K23" s="125"/>
      <c r="L23" s="93"/>
      <c r="M23" s="93"/>
      <c r="N23" s="93"/>
    </row>
    <row r="24" spans="1:14" s="129" customFormat="1" ht="38.25">
      <c r="A24" s="122" t="s">
        <v>173</v>
      </c>
      <c r="B24" s="123">
        <v>64</v>
      </c>
      <c r="C24" s="124">
        <v>105.92975661805227</v>
      </c>
      <c r="D24" s="124">
        <v>106.67181963174053</v>
      </c>
      <c r="E24" s="124">
        <v>106.71962865766449</v>
      </c>
      <c r="F24" s="124">
        <v>107.42189844601788</v>
      </c>
      <c r="G24" s="124">
        <v>107.97547704957042</v>
      </c>
      <c r="H24" s="124">
        <v>108.61409700365894</v>
      </c>
      <c r="I24" s="124">
        <v>108.99144848893533</v>
      </c>
      <c r="J24" s="124">
        <v>108.66257880037473</v>
      </c>
      <c r="K24" s="124">
        <v>109.31891230196149</v>
      </c>
      <c r="L24" s="124">
        <v>110.81019728051112</v>
      </c>
      <c r="M24" s="124">
        <v>111.69785978173007</v>
      </c>
      <c r="N24" s="124">
        <v>111.55659874511846</v>
      </c>
    </row>
    <row r="25" spans="1:14" ht="38.25">
      <c r="A25" s="90" t="s">
        <v>120</v>
      </c>
      <c r="B25" s="123">
        <v>17</v>
      </c>
      <c r="C25" s="125">
        <v>105.62995359339865</v>
      </c>
      <c r="D25" s="125">
        <v>105.3468113779387</v>
      </c>
      <c r="E25" s="125">
        <v>104.8642529463477</v>
      </c>
      <c r="F25" s="125">
        <v>105.1222452954811</v>
      </c>
      <c r="G25" s="125">
        <v>105.54810456205192</v>
      </c>
      <c r="H25" s="125">
        <v>106.1907183571298</v>
      </c>
      <c r="I25" s="125">
        <v>106.19071853695802</v>
      </c>
      <c r="J25" s="125">
        <v>106.16577791579246</v>
      </c>
      <c r="K25" s="125">
        <v>106.16578011433738</v>
      </c>
      <c r="L25" s="125">
        <v>105.08127980102053</v>
      </c>
      <c r="M25" s="125">
        <v>107.2362405321967</v>
      </c>
      <c r="N25" s="125">
        <v>107.3070364067017</v>
      </c>
    </row>
    <row r="26" spans="1:14" ht="30" customHeight="1">
      <c r="A26" s="90" t="s">
        <v>121</v>
      </c>
      <c r="B26" s="123">
        <v>4</v>
      </c>
      <c r="C26" s="125">
        <v>101.45782007711738</v>
      </c>
      <c r="D26" s="125">
        <v>101.94008315639633</v>
      </c>
      <c r="E26" s="125">
        <v>101.94008315639633</v>
      </c>
      <c r="F26" s="125">
        <v>102.0372917290742</v>
      </c>
      <c r="G26" s="125">
        <v>102.17649692229148</v>
      </c>
      <c r="H26" s="125">
        <v>102.93275579864392</v>
      </c>
      <c r="I26" s="125">
        <v>102.93275579864392</v>
      </c>
      <c r="J26" s="125">
        <v>102.93275579864392</v>
      </c>
      <c r="K26" s="125">
        <v>103.02429384362132</v>
      </c>
      <c r="L26" s="125">
        <v>103.02429384362132</v>
      </c>
      <c r="M26" s="125">
        <v>101.7561242608643</v>
      </c>
      <c r="N26" s="125">
        <v>104.08157691974648</v>
      </c>
    </row>
    <row r="27" spans="1:14" ht="30" customHeight="1">
      <c r="A27" s="90" t="s">
        <v>122</v>
      </c>
      <c r="B27" s="123">
        <v>9</v>
      </c>
      <c r="C27" s="125">
        <v>103.84990009655213</v>
      </c>
      <c r="D27" s="125">
        <v>103.82736862576631</v>
      </c>
      <c r="E27" s="125">
        <v>103.97686749938786</v>
      </c>
      <c r="F27" s="125">
        <v>104.39935215934764</v>
      </c>
      <c r="G27" s="125">
        <v>107.59307019969242</v>
      </c>
      <c r="H27" s="125">
        <v>108.40475700919028</v>
      </c>
      <c r="I27" s="125">
        <v>107.93405466823337</v>
      </c>
      <c r="J27" s="125">
        <v>105.94775131842965</v>
      </c>
      <c r="K27" s="125">
        <v>109.59484587128915</v>
      </c>
      <c r="L27" s="125">
        <v>110.20411675498384</v>
      </c>
      <c r="M27" s="125">
        <v>110.10488827758375</v>
      </c>
      <c r="N27" s="125">
        <v>109.03797642745809</v>
      </c>
    </row>
    <row r="28" spans="1:14" ht="30" customHeight="1">
      <c r="A28" s="90" t="s">
        <v>123</v>
      </c>
      <c r="B28" s="123">
        <v>3</v>
      </c>
      <c r="C28" s="125">
        <v>102.1835963416798</v>
      </c>
      <c r="D28" s="125">
        <v>103.48610217823067</v>
      </c>
      <c r="E28" s="125">
        <v>104.8710713050391</v>
      </c>
      <c r="F28" s="125">
        <v>104.8710713050391</v>
      </c>
      <c r="G28" s="125">
        <v>105.34553202907841</v>
      </c>
      <c r="H28" s="125">
        <v>106.75417303039247</v>
      </c>
      <c r="I28" s="125">
        <v>107.4490748394261</v>
      </c>
      <c r="J28" s="125">
        <v>107.4490748394261</v>
      </c>
      <c r="K28" s="125">
        <v>107.4490748394261</v>
      </c>
      <c r="L28" s="125">
        <v>107.11532021422029</v>
      </c>
      <c r="M28" s="125">
        <v>109.28565609637796</v>
      </c>
      <c r="N28" s="125">
        <v>109.57555083119796</v>
      </c>
    </row>
    <row r="29" spans="1:14" ht="30" customHeight="1">
      <c r="A29" s="90" t="s">
        <v>124</v>
      </c>
      <c r="B29" s="123">
        <v>2</v>
      </c>
      <c r="C29" s="125">
        <v>105.31079116140023</v>
      </c>
      <c r="D29" s="125">
        <v>105.64075359681792</v>
      </c>
      <c r="E29" s="125">
        <v>105.37517945754259</v>
      </c>
      <c r="F29" s="125">
        <v>105.9235450937484</v>
      </c>
      <c r="G29" s="125">
        <v>105.92350322441357</v>
      </c>
      <c r="H29" s="125">
        <v>105.84375438610643</v>
      </c>
      <c r="I29" s="125">
        <v>105.48061976934687</v>
      </c>
      <c r="J29" s="125">
        <v>105.36576863051715</v>
      </c>
      <c r="K29" s="125">
        <v>105.26925748411296</v>
      </c>
      <c r="L29" s="125">
        <v>104.95518416243726</v>
      </c>
      <c r="M29" s="125">
        <v>105.61296279052755</v>
      </c>
      <c r="N29" s="125">
        <v>105.94435663528625</v>
      </c>
    </row>
    <row r="30" spans="1:14" ht="30" customHeight="1">
      <c r="A30" s="90" t="s">
        <v>125</v>
      </c>
      <c r="B30" s="123">
        <v>29</v>
      </c>
      <c r="C30" s="125">
        <v>107.79801586007898</v>
      </c>
      <c r="D30" s="125">
        <v>109.38462755243538</v>
      </c>
      <c r="E30" s="125">
        <v>109.60166279490821</v>
      </c>
      <c r="F30" s="125">
        <v>110.81792034720435</v>
      </c>
      <c r="G30" s="125">
        <v>110.73053557224704</v>
      </c>
      <c r="H30" s="125">
        <v>111.26676317318231</v>
      </c>
      <c r="I30" s="125">
        <v>112.198776168894</v>
      </c>
      <c r="J30" s="125">
        <v>112.11197489019848</v>
      </c>
      <c r="K30" s="125">
        <v>112.42260681652441</v>
      </c>
      <c r="L30" s="125">
        <v>116.2165625585685</v>
      </c>
      <c r="M30" s="125">
        <v>116.8481224679821</v>
      </c>
      <c r="N30" s="125">
        <v>116.45238756839231</v>
      </c>
    </row>
    <row r="31" spans="1:14" ht="4.5" customHeight="1">
      <c r="A31" s="130"/>
      <c r="B31" s="123"/>
      <c r="C31" s="125"/>
      <c r="D31" s="125"/>
      <c r="E31" s="125"/>
      <c r="F31" s="125"/>
      <c r="G31" s="125"/>
      <c r="H31" s="125"/>
      <c r="I31" s="125"/>
      <c r="J31" s="125"/>
      <c r="K31" s="125"/>
      <c r="L31" s="93"/>
      <c r="M31" s="93"/>
      <c r="N31" s="93"/>
    </row>
    <row r="32" spans="1:14" s="129" customFormat="1" ht="30" customHeight="1">
      <c r="A32" s="122" t="s">
        <v>126</v>
      </c>
      <c r="B32" s="123">
        <v>30</v>
      </c>
      <c r="C32" s="124">
        <v>106.61694158232837</v>
      </c>
      <c r="D32" s="124">
        <v>106.79669279637571</v>
      </c>
      <c r="E32" s="124">
        <v>106.95497177949646</v>
      </c>
      <c r="F32" s="124">
        <v>107.1933170124531</v>
      </c>
      <c r="G32" s="124">
        <v>108.00989889953111</v>
      </c>
      <c r="H32" s="124">
        <v>108.0812744830605</v>
      </c>
      <c r="I32" s="124">
        <v>108.64257407560787</v>
      </c>
      <c r="J32" s="124">
        <v>108.6444333753586</v>
      </c>
      <c r="K32" s="124">
        <v>108.45065983616173</v>
      </c>
      <c r="L32" s="124">
        <v>111.82628177879351</v>
      </c>
      <c r="M32" s="124">
        <v>112.50607998492481</v>
      </c>
      <c r="N32" s="124">
        <v>112.12557405931075</v>
      </c>
    </row>
    <row r="33" spans="1:14" ht="30" customHeight="1">
      <c r="A33" s="90" t="s">
        <v>127</v>
      </c>
      <c r="B33" s="123">
        <v>13</v>
      </c>
      <c r="C33" s="125">
        <v>103.98122162632437</v>
      </c>
      <c r="D33" s="125">
        <v>104.39603212027974</v>
      </c>
      <c r="E33" s="125">
        <v>104.7612913120969</v>
      </c>
      <c r="F33" s="125">
        <v>104.92416609399696</v>
      </c>
      <c r="G33" s="125">
        <v>104.69206480196151</v>
      </c>
      <c r="H33" s="125">
        <v>104.85677768702932</v>
      </c>
      <c r="I33" s="125">
        <v>104.40060419497958</v>
      </c>
      <c r="J33" s="125">
        <v>103.7442813269438</v>
      </c>
      <c r="K33" s="125">
        <v>103.29711162110485</v>
      </c>
      <c r="L33" s="125">
        <v>103.27943264338394</v>
      </c>
      <c r="M33" s="125">
        <v>103.96863088292125</v>
      </c>
      <c r="N33" s="125">
        <v>103.09054028535033</v>
      </c>
    </row>
    <row r="34" spans="1:14" ht="30" customHeight="1">
      <c r="A34" s="90" t="s">
        <v>128</v>
      </c>
      <c r="B34" s="123">
        <v>10</v>
      </c>
      <c r="C34" s="125">
        <v>103.92354739621871</v>
      </c>
      <c r="D34" s="125">
        <v>103.92354739621871</v>
      </c>
      <c r="E34" s="125">
        <v>103.92354739621871</v>
      </c>
      <c r="F34" s="125">
        <v>104.42684587861854</v>
      </c>
      <c r="G34" s="125">
        <v>107.17832321949864</v>
      </c>
      <c r="H34" s="125">
        <v>107.17832321949864</v>
      </c>
      <c r="I34" s="125">
        <v>107.17832321949864</v>
      </c>
      <c r="J34" s="125">
        <v>108.03712084719734</v>
      </c>
      <c r="K34" s="125">
        <v>108.03712084719734</v>
      </c>
      <c r="L34" s="125">
        <v>112.61755008079913</v>
      </c>
      <c r="M34" s="125">
        <v>112.61755008079913</v>
      </c>
      <c r="N34" s="125">
        <v>112.61755008079913</v>
      </c>
    </row>
    <row r="35" spans="1:14" ht="30" customHeight="1">
      <c r="A35" s="90" t="s">
        <v>129</v>
      </c>
      <c r="B35" s="123">
        <v>7</v>
      </c>
      <c r="C35" s="125">
        <v>115.35955605220677</v>
      </c>
      <c r="D35" s="125">
        <v>115.35955605220677</v>
      </c>
      <c r="E35" s="125">
        <v>115.35955605220677</v>
      </c>
      <c r="F35" s="125">
        <v>115.35955605220677</v>
      </c>
      <c r="G35" s="125">
        <v>115.35955605220677</v>
      </c>
      <c r="H35" s="125">
        <v>115.35955605220677</v>
      </c>
      <c r="I35" s="125">
        <v>118.61230507693075</v>
      </c>
      <c r="J35" s="125">
        <v>118.61230507693075</v>
      </c>
      <c r="K35" s="125">
        <v>118.61230507693075</v>
      </c>
      <c r="L35" s="125">
        <v>126.56861831311758</v>
      </c>
      <c r="M35" s="125">
        <v>128.20209960882528</v>
      </c>
      <c r="N35" s="125">
        <v>128.20209960882528</v>
      </c>
    </row>
    <row r="36" spans="1:14" ht="3.75" customHeight="1">
      <c r="A36" s="130"/>
      <c r="B36" s="123"/>
      <c r="C36" s="125"/>
      <c r="D36" s="125"/>
      <c r="E36" s="125"/>
      <c r="F36" s="125"/>
      <c r="G36" s="125"/>
      <c r="H36" s="125"/>
      <c r="I36" s="125"/>
      <c r="J36" s="125"/>
      <c r="K36" s="125"/>
      <c r="L36" s="93"/>
      <c r="M36" s="93"/>
      <c r="N36" s="93"/>
    </row>
    <row r="37" spans="1:14" s="129" customFormat="1" ht="30" customHeight="1">
      <c r="A37" s="122" t="s">
        <v>130</v>
      </c>
      <c r="B37" s="123">
        <v>147</v>
      </c>
      <c r="C37" s="124">
        <v>105.3579115777873</v>
      </c>
      <c r="D37" s="124">
        <v>106.039905364614</v>
      </c>
      <c r="E37" s="124">
        <v>106.22772109212626</v>
      </c>
      <c r="F37" s="124">
        <v>107.31793658914903</v>
      </c>
      <c r="G37" s="124">
        <v>107.3116018442142</v>
      </c>
      <c r="H37" s="124">
        <v>106.57586300477065</v>
      </c>
      <c r="I37" s="124">
        <v>106.9517445078387</v>
      </c>
      <c r="J37" s="124">
        <v>110.2608591138903</v>
      </c>
      <c r="K37" s="124">
        <v>110.4784707752482</v>
      </c>
      <c r="L37" s="124">
        <v>119.27306910110963</v>
      </c>
      <c r="M37" s="124">
        <v>119.69262697676409</v>
      </c>
      <c r="N37" s="124">
        <v>119.933610737961</v>
      </c>
    </row>
    <row r="38" spans="1:14" ht="30" customHeight="1">
      <c r="A38" s="90" t="s">
        <v>131</v>
      </c>
      <c r="B38" s="123">
        <v>44</v>
      </c>
      <c r="C38" s="125">
        <v>100.06616366624644</v>
      </c>
      <c r="D38" s="125">
        <v>100.88545636960136</v>
      </c>
      <c r="E38" s="125">
        <v>100.95142169023114</v>
      </c>
      <c r="F38" s="125">
        <v>100.55314756283305</v>
      </c>
      <c r="G38" s="125">
        <v>100.55448201490525</v>
      </c>
      <c r="H38" s="125">
        <v>98.85527580007141</v>
      </c>
      <c r="I38" s="125">
        <v>96.84742105321148</v>
      </c>
      <c r="J38" s="125">
        <v>97.15439819566927</v>
      </c>
      <c r="K38" s="125">
        <v>97.2745917024688</v>
      </c>
      <c r="L38" s="125">
        <v>97.56045926189441</v>
      </c>
      <c r="M38" s="125">
        <v>97.9690861424142</v>
      </c>
      <c r="N38" s="125">
        <v>96.7187027247568</v>
      </c>
    </row>
    <row r="39" spans="1:14" ht="30" customHeight="1">
      <c r="A39" s="90" t="s">
        <v>132</v>
      </c>
      <c r="B39" s="123">
        <v>62</v>
      </c>
      <c r="C39" s="125">
        <v>111.33969971385599</v>
      </c>
      <c r="D39" s="125">
        <v>111.34998471453534</v>
      </c>
      <c r="E39" s="125">
        <v>111.34634549245546</v>
      </c>
      <c r="F39" s="125">
        <v>113.43432864206713</v>
      </c>
      <c r="G39" s="125">
        <v>113.78093141631845</v>
      </c>
      <c r="H39" s="125">
        <v>113.78093141631845</v>
      </c>
      <c r="I39" s="125">
        <v>113.76756432200678</v>
      </c>
      <c r="J39" s="125">
        <v>113.94125657392178</v>
      </c>
      <c r="K39" s="125">
        <v>113.79003390507633</v>
      </c>
      <c r="L39" s="125">
        <v>131.87094675458033</v>
      </c>
      <c r="M39" s="125">
        <v>132.00466870615526</v>
      </c>
      <c r="N39" s="125">
        <v>131.97555492951614</v>
      </c>
    </row>
    <row r="40" spans="1:14" ht="30" customHeight="1">
      <c r="A40" s="90" t="s">
        <v>133</v>
      </c>
      <c r="B40" s="123">
        <v>41</v>
      </c>
      <c r="C40" s="125">
        <v>101.99122971611747</v>
      </c>
      <c r="D40" s="125">
        <v>103.54163307401478</v>
      </c>
      <c r="E40" s="125">
        <v>104.14973233268657</v>
      </c>
      <c r="F40" s="125">
        <v>105.32853195200222</v>
      </c>
      <c r="G40" s="125">
        <v>104.78025645443691</v>
      </c>
      <c r="H40" s="125">
        <v>103.96590191918048</v>
      </c>
      <c r="I40" s="125">
        <v>107.48855922796503</v>
      </c>
      <c r="J40" s="125">
        <v>118.76085028168966</v>
      </c>
      <c r="K40" s="125">
        <v>119.64075773019817</v>
      </c>
      <c r="L40" s="125">
        <v>123.5239573550191</v>
      </c>
      <c r="M40" s="125">
        <v>124.38748574479193</v>
      </c>
      <c r="N40" s="125">
        <v>126.63740129173087</v>
      </c>
    </row>
    <row r="41" spans="1:14" ht="5.25" customHeight="1">
      <c r="A41" s="130"/>
      <c r="B41" s="123"/>
      <c r="C41" s="125"/>
      <c r="D41" s="125"/>
      <c r="E41" s="125"/>
      <c r="F41" s="125"/>
      <c r="G41" s="125"/>
      <c r="H41" s="125"/>
      <c r="I41" s="125"/>
      <c r="J41" s="125"/>
      <c r="K41" s="125"/>
      <c r="L41" s="93"/>
      <c r="M41" s="93"/>
      <c r="N41" s="93"/>
    </row>
    <row r="42" spans="1:14" s="129" customFormat="1" ht="30.75" customHeight="1">
      <c r="A42" s="122" t="s">
        <v>134</v>
      </c>
      <c r="B42" s="123">
        <v>36</v>
      </c>
      <c r="C42" s="124">
        <v>99.97484435568144</v>
      </c>
      <c r="D42" s="124">
        <v>99.79285090731273</v>
      </c>
      <c r="E42" s="124">
        <v>99.79285090731273</v>
      </c>
      <c r="F42" s="124">
        <v>99.79285090731273</v>
      </c>
      <c r="G42" s="124">
        <v>99.71265768434972</v>
      </c>
      <c r="H42" s="124">
        <v>99.71265768434972</v>
      </c>
      <c r="I42" s="124">
        <v>99.67110465104908</v>
      </c>
      <c r="J42" s="124">
        <v>99.35515855934588</v>
      </c>
      <c r="K42" s="124">
        <v>96.68710300379033</v>
      </c>
      <c r="L42" s="124">
        <v>96.56140022948745</v>
      </c>
      <c r="M42" s="124">
        <v>96.44818430760294</v>
      </c>
      <c r="N42" s="124">
        <v>96.45863408949228</v>
      </c>
    </row>
    <row r="43" spans="1:14" ht="30.75" customHeight="1">
      <c r="A43" s="90" t="s">
        <v>135</v>
      </c>
      <c r="B43" s="123">
        <v>1</v>
      </c>
      <c r="C43" s="125">
        <v>108.16326530612243</v>
      </c>
      <c r="D43" s="125">
        <v>108.16326530612243</v>
      </c>
      <c r="E43" s="125">
        <v>108.16326530612243</v>
      </c>
      <c r="F43" s="125">
        <v>108.16326530612243</v>
      </c>
      <c r="G43" s="125">
        <v>108.16326530612243</v>
      </c>
      <c r="H43" s="125">
        <v>108.16326530612243</v>
      </c>
      <c r="I43" s="125">
        <v>108.16326530612243</v>
      </c>
      <c r="J43" s="125">
        <v>108.16326530612243</v>
      </c>
      <c r="K43" s="125">
        <v>108.16326530612243</v>
      </c>
      <c r="L43" s="125">
        <v>108.16326530612243</v>
      </c>
      <c r="M43" s="125">
        <v>108.16326530612243</v>
      </c>
      <c r="N43" s="125">
        <v>108.16326530612243</v>
      </c>
    </row>
    <row r="44" spans="1:14" ht="30.75" customHeight="1">
      <c r="A44" s="90" t="s">
        <v>136</v>
      </c>
      <c r="B44" s="123">
        <v>1</v>
      </c>
      <c r="C44" s="125">
        <v>90.93113149840929</v>
      </c>
      <c r="D44" s="125">
        <v>84.37936735713593</v>
      </c>
      <c r="E44" s="125">
        <v>84.37936735713593</v>
      </c>
      <c r="F44" s="125">
        <v>84.37936735713593</v>
      </c>
      <c r="G44" s="125">
        <v>81.49241133046726</v>
      </c>
      <c r="H44" s="125">
        <v>81.49241133046726</v>
      </c>
      <c r="I44" s="125">
        <v>79.99650213164445</v>
      </c>
      <c r="J44" s="125">
        <v>76.26244283032946</v>
      </c>
      <c r="K44" s="125">
        <v>76.26244283032946</v>
      </c>
      <c r="L44" s="125">
        <v>71.73714295542537</v>
      </c>
      <c r="M44" s="125">
        <v>67.6613697675833</v>
      </c>
      <c r="N44" s="125">
        <v>68.03756191559953</v>
      </c>
    </row>
    <row r="45" spans="1:14" ht="30.75" customHeight="1">
      <c r="A45" s="90" t="s">
        <v>137</v>
      </c>
      <c r="B45" s="123">
        <v>34</v>
      </c>
      <c r="C45" s="125">
        <v>100</v>
      </c>
      <c r="D45" s="125">
        <v>100</v>
      </c>
      <c r="E45" s="125">
        <v>100</v>
      </c>
      <c r="F45" s="125">
        <v>100</v>
      </c>
      <c r="G45" s="125">
        <v>100</v>
      </c>
      <c r="H45" s="125">
        <v>100</v>
      </c>
      <c r="I45" s="125">
        <v>100</v>
      </c>
      <c r="J45" s="125">
        <v>99.77529411764706</v>
      </c>
      <c r="K45" s="125">
        <v>96.95029411764706</v>
      </c>
      <c r="L45" s="125">
        <v>96.95029411764706</v>
      </c>
      <c r="M45" s="125">
        <v>96.95029411764706</v>
      </c>
      <c r="N45" s="125">
        <v>96.95029411764706</v>
      </c>
    </row>
    <row r="46" spans="1:14" ht="5.25" customHeight="1">
      <c r="A46" s="130"/>
      <c r="B46" s="123"/>
      <c r="C46" s="125"/>
      <c r="D46" s="125"/>
      <c r="E46" s="125"/>
      <c r="F46" s="125"/>
      <c r="G46" s="125"/>
      <c r="H46" s="125"/>
      <c r="I46" s="125"/>
      <c r="J46" s="125"/>
      <c r="K46" s="125"/>
      <c r="L46" s="93"/>
      <c r="M46" s="93"/>
      <c r="N46" s="93"/>
    </row>
    <row r="47" spans="1:14" s="129" customFormat="1" ht="25.5">
      <c r="A47" s="122" t="s">
        <v>138</v>
      </c>
      <c r="B47" s="123">
        <v>48</v>
      </c>
      <c r="C47" s="124">
        <v>100.69144102067673</v>
      </c>
      <c r="D47" s="124">
        <v>100.9</v>
      </c>
      <c r="E47" s="124">
        <v>100.9</v>
      </c>
      <c r="F47" s="124">
        <v>101.7902847031075</v>
      </c>
      <c r="G47" s="124">
        <v>101.79085107223518</v>
      </c>
      <c r="H47" s="124">
        <v>101.58749645133359</v>
      </c>
      <c r="I47" s="124">
        <v>101.7843731261858</v>
      </c>
      <c r="J47" s="124">
        <v>101.77235136141468</v>
      </c>
      <c r="K47" s="124">
        <v>101.56943104840384</v>
      </c>
      <c r="L47" s="124">
        <v>101.51629000335224</v>
      </c>
      <c r="M47" s="124">
        <v>101.46628233432041</v>
      </c>
      <c r="N47" s="124">
        <v>101.16385298770747</v>
      </c>
    </row>
    <row r="48" spans="1:14" s="129" customFormat="1" ht="38.25">
      <c r="A48" s="90" t="s">
        <v>139</v>
      </c>
      <c r="B48" s="123">
        <v>12</v>
      </c>
      <c r="C48" s="125">
        <v>96.98176235497971</v>
      </c>
      <c r="D48" s="125">
        <v>96.37538414336774</v>
      </c>
      <c r="E48" s="125">
        <v>96.37538414336774</v>
      </c>
      <c r="F48" s="125">
        <v>96.14193897680097</v>
      </c>
      <c r="G48" s="125">
        <v>95.71758953777794</v>
      </c>
      <c r="H48" s="125">
        <v>95.13158277599462</v>
      </c>
      <c r="I48" s="125">
        <v>95.81353604714276</v>
      </c>
      <c r="J48" s="125">
        <v>94.67796854796974</v>
      </c>
      <c r="K48" s="125">
        <v>93.8662872959264</v>
      </c>
      <c r="L48" s="125">
        <v>93.16022792627798</v>
      </c>
      <c r="M48" s="125">
        <v>91.79811749676175</v>
      </c>
      <c r="N48" s="125">
        <v>90.54130960008065</v>
      </c>
    </row>
    <row r="49" spans="1:14" ht="30" customHeight="1">
      <c r="A49" s="90" t="s">
        <v>140</v>
      </c>
      <c r="B49" s="123">
        <v>4</v>
      </c>
      <c r="C49" s="125">
        <v>100.94513400040307</v>
      </c>
      <c r="D49" s="125">
        <v>103.72100564129815</v>
      </c>
      <c r="E49" s="125">
        <v>103.72100564129815</v>
      </c>
      <c r="F49" s="125">
        <v>103.72100564129815</v>
      </c>
      <c r="G49" s="125">
        <v>104.76630805636829</v>
      </c>
      <c r="H49" s="125">
        <v>104.52536588214423</v>
      </c>
      <c r="I49" s="125">
        <v>104.52536588214423</v>
      </c>
      <c r="J49" s="125">
        <v>106.71157387981711</v>
      </c>
      <c r="K49" s="125">
        <v>106.71157387981711</v>
      </c>
      <c r="L49" s="125">
        <v>106.71157387981711</v>
      </c>
      <c r="M49" s="125">
        <v>110.06732300558328</v>
      </c>
      <c r="N49" s="125">
        <v>110.06732300558328</v>
      </c>
    </row>
    <row r="50" spans="1:14" ht="30" customHeight="1">
      <c r="A50" s="90" t="s">
        <v>141</v>
      </c>
      <c r="B50" s="123">
        <v>13</v>
      </c>
      <c r="C50" s="125">
        <v>100.27431537425008</v>
      </c>
      <c r="D50" s="125">
        <v>100.53241857582431</v>
      </c>
      <c r="E50" s="125">
        <v>100.53241857582431</v>
      </c>
      <c r="F50" s="125">
        <v>100.53241857582431</v>
      </c>
      <c r="G50" s="125">
        <v>100.53241857582431</v>
      </c>
      <c r="H50" s="125">
        <v>100.33891867534189</v>
      </c>
      <c r="I50" s="125">
        <v>100.43635260912104</v>
      </c>
      <c r="J50" s="125">
        <v>100.70812505342789</v>
      </c>
      <c r="K50" s="125">
        <v>100.70812505342789</v>
      </c>
      <c r="L50" s="125">
        <v>101.1263631974517</v>
      </c>
      <c r="M50" s="125">
        <v>101.1263631974517</v>
      </c>
      <c r="N50" s="125">
        <v>101.1263631974517</v>
      </c>
    </row>
    <row r="51" spans="1:14" ht="30" customHeight="1">
      <c r="A51" s="90" t="s">
        <v>142</v>
      </c>
      <c r="B51" s="123">
        <v>19</v>
      </c>
      <c r="C51" s="125">
        <v>103.26638867715067</v>
      </c>
      <c r="D51" s="125">
        <v>103.26638867715067</v>
      </c>
      <c r="E51" s="125">
        <v>103.26638867715067</v>
      </c>
      <c r="F51" s="125">
        <v>105.81183863034948</v>
      </c>
      <c r="G51" s="125">
        <v>105.86121596330341</v>
      </c>
      <c r="H51" s="125">
        <v>105.90070684442394</v>
      </c>
      <c r="I51" s="125">
        <v>105.90070684442394</v>
      </c>
      <c r="J51" s="125">
        <v>105.94133271360195</v>
      </c>
      <c r="K51" s="125">
        <v>105.94133271360195</v>
      </c>
      <c r="L51" s="125">
        <v>105.96685094523316</v>
      </c>
      <c r="M51" s="125">
        <v>105.99432255247548</v>
      </c>
      <c r="N51" s="125">
        <v>106.02406392735716</v>
      </c>
    </row>
    <row r="52" spans="1:14" ht="4.5" customHeight="1">
      <c r="A52" s="130"/>
      <c r="B52" s="123"/>
      <c r="C52" s="125"/>
      <c r="D52" s="125"/>
      <c r="E52" s="125"/>
      <c r="F52" s="125"/>
      <c r="G52" s="125"/>
      <c r="H52" s="125"/>
      <c r="I52" s="125"/>
      <c r="J52" s="125"/>
      <c r="K52" s="125"/>
      <c r="L52" s="93"/>
      <c r="M52" s="93"/>
      <c r="N52" s="93"/>
    </row>
    <row r="53" spans="1:14" s="129" customFormat="1" ht="30" customHeight="1">
      <c r="A53" s="122" t="s">
        <v>143</v>
      </c>
      <c r="B53" s="123">
        <v>32</v>
      </c>
      <c r="C53" s="124">
        <v>102.69238313889024</v>
      </c>
      <c r="D53" s="124">
        <v>102.69238313889024</v>
      </c>
      <c r="E53" s="124">
        <v>102.69238313889024</v>
      </c>
      <c r="F53" s="124">
        <v>105.99502757703</v>
      </c>
      <c r="G53" s="124">
        <v>106.89850359080893</v>
      </c>
      <c r="H53" s="124">
        <v>106.89850359080893</v>
      </c>
      <c r="I53" s="124">
        <v>106.89850359080893</v>
      </c>
      <c r="J53" s="124">
        <v>106.89850359080893</v>
      </c>
      <c r="K53" s="124">
        <v>106.89850359080893</v>
      </c>
      <c r="L53" s="124">
        <v>106.89850359080893</v>
      </c>
      <c r="M53" s="124">
        <v>107.66389285194327</v>
      </c>
      <c r="N53" s="124">
        <v>107.66389285194327</v>
      </c>
    </row>
    <row r="54" spans="1:14" s="129" customFormat="1" ht="30" customHeight="1">
      <c r="A54" s="90" t="s">
        <v>172</v>
      </c>
      <c r="B54" s="123">
        <v>6</v>
      </c>
      <c r="C54" s="125">
        <v>105.06586227922399</v>
      </c>
      <c r="D54" s="125">
        <v>105.06586227922399</v>
      </c>
      <c r="E54" s="125">
        <v>105.06586227922399</v>
      </c>
      <c r="F54" s="125">
        <v>109.79730337983858</v>
      </c>
      <c r="G54" s="125">
        <v>110.1283756086877</v>
      </c>
      <c r="H54" s="125">
        <v>110.1283756086877</v>
      </c>
      <c r="I54" s="125">
        <v>110.1283756086877</v>
      </c>
      <c r="J54" s="125">
        <v>110.1283756086877</v>
      </c>
      <c r="K54" s="125">
        <v>110.1283756086877</v>
      </c>
      <c r="L54" s="125">
        <v>110.1283756086877</v>
      </c>
      <c r="M54" s="125">
        <v>110.1283756086877</v>
      </c>
      <c r="N54" s="125">
        <v>110.1283756086877</v>
      </c>
    </row>
    <row r="55" spans="1:14" ht="30" customHeight="1">
      <c r="A55" s="90" t="s">
        <v>144</v>
      </c>
      <c r="B55" s="123">
        <v>13</v>
      </c>
      <c r="C55" s="125">
        <v>104.44876533481369</v>
      </c>
      <c r="D55" s="125">
        <v>104.44876533481369</v>
      </c>
      <c r="E55" s="125">
        <v>104.44876533481369</v>
      </c>
      <c r="F55" s="125">
        <v>110.39460959764331</v>
      </c>
      <c r="G55" s="125">
        <v>112.46574798747646</v>
      </c>
      <c r="H55" s="125">
        <v>112.46574798747646</v>
      </c>
      <c r="I55" s="125">
        <v>112.46574798747646</v>
      </c>
      <c r="J55" s="125">
        <v>112.46574798747646</v>
      </c>
      <c r="K55" s="125">
        <v>112.46574798747646</v>
      </c>
      <c r="L55" s="125">
        <v>112.46574798747646</v>
      </c>
      <c r="M55" s="125">
        <v>112.46574798747646</v>
      </c>
      <c r="N55" s="125">
        <v>112.46574798747646</v>
      </c>
    </row>
    <row r="56" spans="1:14" ht="30" customHeight="1">
      <c r="A56" s="90" t="s">
        <v>145</v>
      </c>
      <c r="B56" s="123">
        <v>1</v>
      </c>
      <c r="C56" s="125">
        <v>102.32713741656573</v>
      </c>
      <c r="D56" s="125">
        <v>102.32713741656573</v>
      </c>
      <c r="E56" s="125">
        <v>102.32713741656573</v>
      </c>
      <c r="F56" s="125">
        <v>102.32713741656573</v>
      </c>
      <c r="G56" s="125">
        <v>102.32713741656573</v>
      </c>
      <c r="H56" s="125">
        <v>102.32713741656573</v>
      </c>
      <c r="I56" s="125">
        <v>102.32713741656573</v>
      </c>
      <c r="J56" s="125">
        <v>102.32713741656573</v>
      </c>
      <c r="K56" s="125">
        <v>102.32713741656573</v>
      </c>
      <c r="L56" s="125">
        <v>102.32713741656573</v>
      </c>
      <c r="M56" s="125">
        <v>102.32713741656573</v>
      </c>
      <c r="N56" s="125">
        <v>102.32713741656573</v>
      </c>
    </row>
    <row r="57" spans="1:14" ht="30" customHeight="1">
      <c r="A57" s="90" t="s">
        <v>146</v>
      </c>
      <c r="B57" s="123">
        <v>11</v>
      </c>
      <c r="C57" s="125">
        <v>99.6</v>
      </c>
      <c r="D57" s="125">
        <v>99.6</v>
      </c>
      <c r="E57" s="125">
        <v>99.6</v>
      </c>
      <c r="F57" s="125">
        <v>99.6</v>
      </c>
      <c r="G57" s="125">
        <v>99.6</v>
      </c>
      <c r="H57" s="125">
        <v>99.6</v>
      </c>
      <c r="I57" s="125">
        <v>99.6</v>
      </c>
      <c r="J57" s="125">
        <v>99.6</v>
      </c>
      <c r="K57" s="125">
        <v>99.6</v>
      </c>
      <c r="L57" s="125">
        <v>99.6</v>
      </c>
      <c r="M57" s="125">
        <v>101.82658694148171</v>
      </c>
      <c r="N57" s="125">
        <v>101.82658694148171</v>
      </c>
    </row>
    <row r="58" spans="1:14" ht="30" customHeight="1">
      <c r="A58" s="90" t="s">
        <v>147</v>
      </c>
      <c r="B58" s="123">
        <v>1</v>
      </c>
      <c r="C58" s="125">
        <v>100</v>
      </c>
      <c r="D58" s="125">
        <v>100</v>
      </c>
      <c r="E58" s="125">
        <v>100</v>
      </c>
      <c r="F58" s="125">
        <v>100</v>
      </c>
      <c r="G58" s="125">
        <v>100</v>
      </c>
      <c r="H58" s="125">
        <v>100</v>
      </c>
      <c r="I58" s="125">
        <v>100</v>
      </c>
      <c r="J58" s="125">
        <v>100</v>
      </c>
      <c r="K58" s="125">
        <v>100</v>
      </c>
      <c r="L58" s="125">
        <v>100</v>
      </c>
      <c r="M58" s="125">
        <v>100</v>
      </c>
      <c r="N58" s="125">
        <v>100</v>
      </c>
    </row>
    <row r="59" spans="1:14" ht="4.5" customHeight="1">
      <c r="A59" s="130"/>
      <c r="B59" s="123"/>
      <c r="C59" s="125"/>
      <c r="D59" s="125"/>
      <c r="E59" s="125"/>
      <c r="F59" s="125"/>
      <c r="G59" s="125"/>
      <c r="H59" s="125"/>
      <c r="I59" s="125"/>
      <c r="J59" s="125"/>
      <c r="K59" s="125"/>
      <c r="L59" s="93"/>
      <c r="M59" s="93"/>
      <c r="N59" s="93"/>
    </row>
    <row r="60" spans="1:14" s="129" customFormat="1" ht="30.75" customHeight="1">
      <c r="A60" s="122" t="s">
        <v>148</v>
      </c>
      <c r="B60" s="123">
        <v>43</v>
      </c>
      <c r="C60" s="124">
        <v>106.38081676971697</v>
      </c>
      <c r="D60" s="124">
        <v>107.97377173841072</v>
      </c>
      <c r="E60" s="124">
        <v>108.83032009739416</v>
      </c>
      <c r="F60" s="124">
        <v>111.65032355349594</v>
      </c>
      <c r="G60" s="124">
        <v>114.74747136427159</v>
      </c>
      <c r="H60" s="124">
        <v>116.36049293137023</v>
      </c>
      <c r="I60" s="124">
        <v>116.7537981093012</v>
      </c>
      <c r="J60" s="124">
        <v>117.94829211550923</v>
      </c>
      <c r="K60" s="124">
        <v>118.11144775676466</v>
      </c>
      <c r="L60" s="124">
        <v>119.17721448291508</v>
      </c>
      <c r="M60" s="124">
        <v>121.92794082848403</v>
      </c>
      <c r="N60" s="124">
        <v>122.3254481559971</v>
      </c>
    </row>
    <row r="61" spans="1:14" ht="30.75" customHeight="1">
      <c r="A61" s="90" t="s">
        <v>149</v>
      </c>
      <c r="B61" s="123">
        <v>42</v>
      </c>
      <c r="C61" s="125">
        <v>106.39196594061798</v>
      </c>
      <c r="D61" s="125">
        <v>107.62949660659676</v>
      </c>
      <c r="E61" s="125">
        <v>108.30137023031719</v>
      </c>
      <c r="F61" s="125">
        <v>111.18851662584997</v>
      </c>
      <c r="G61" s="125">
        <v>114.86358388482543</v>
      </c>
      <c r="H61" s="125">
        <v>116.35244108053428</v>
      </c>
      <c r="I61" s="125">
        <v>116.82414900258338</v>
      </c>
      <c r="J61" s="125">
        <v>118.1887300340168</v>
      </c>
      <c r="K61" s="125">
        <v>118.35577033339736</v>
      </c>
      <c r="L61" s="125">
        <v>119.44691245778945</v>
      </c>
      <c r="M61" s="125">
        <v>122.2631322877767</v>
      </c>
      <c r="N61" s="125">
        <v>122.67010407546866</v>
      </c>
    </row>
    <row r="62" spans="1:14" ht="30.75" customHeight="1">
      <c r="A62" s="90" t="s">
        <v>174</v>
      </c>
      <c r="B62" s="123">
        <v>1</v>
      </c>
      <c r="C62" s="125">
        <v>105.91255159187538</v>
      </c>
      <c r="D62" s="125">
        <v>122.43332727459706</v>
      </c>
      <c r="E62" s="125">
        <v>131.04621451462648</v>
      </c>
      <c r="F62" s="125">
        <v>131.04621451462648</v>
      </c>
      <c r="G62" s="125">
        <v>109.87074550101114</v>
      </c>
      <c r="H62" s="125">
        <v>116.69867066648058</v>
      </c>
      <c r="I62" s="125">
        <v>113.79906059144945</v>
      </c>
      <c r="J62" s="125">
        <v>107.8498995381916</v>
      </c>
      <c r="K62" s="125">
        <v>107.8498995381916</v>
      </c>
      <c r="L62" s="125">
        <v>107.8498995381916</v>
      </c>
      <c r="M62" s="125">
        <v>107.8498995381916</v>
      </c>
      <c r="N62" s="125">
        <v>107.8498995381916</v>
      </c>
    </row>
    <row r="63" spans="1:14" ht="4.5" customHeight="1">
      <c r="A63" s="130"/>
      <c r="B63" s="123"/>
      <c r="C63" s="125"/>
      <c r="D63" s="125"/>
      <c r="E63" s="125"/>
      <c r="F63" s="125"/>
      <c r="G63" s="125"/>
      <c r="H63" s="125"/>
      <c r="I63" s="125"/>
      <c r="J63" s="125"/>
      <c r="K63" s="125"/>
      <c r="L63" s="93"/>
      <c r="M63" s="93"/>
      <c r="N63" s="93"/>
    </row>
    <row r="64" spans="1:14" s="129" customFormat="1" ht="25.5">
      <c r="A64" s="122" t="s">
        <v>150</v>
      </c>
      <c r="B64" s="123">
        <v>40</v>
      </c>
      <c r="C64" s="124">
        <v>106.67750188545308</v>
      </c>
      <c r="D64" s="124">
        <v>107.64866293462202</v>
      </c>
      <c r="E64" s="124">
        <v>107.34521428290711</v>
      </c>
      <c r="F64" s="124">
        <v>108.22967390617501</v>
      </c>
      <c r="G64" s="124">
        <v>108.40680619204795</v>
      </c>
      <c r="H64" s="124">
        <v>108.47632922835587</v>
      </c>
      <c r="I64" s="124">
        <v>108.39491020326534</v>
      </c>
      <c r="J64" s="124">
        <v>110.42081242570563</v>
      </c>
      <c r="K64" s="124">
        <v>111.4817936982756</v>
      </c>
      <c r="L64" s="124">
        <v>111.45098655107608</v>
      </c>
      <c r="M64" s="124">
        <v>111.20221816878514</v>
      </c>
      <c r="N64" s="124">
        <v>111.9312957995058</v>
      </c>
    </row>
    <row r="65" spans="1:14" ht="31.5" customHeight="1">
      <c r="A65" s="90" t="s">
        <v>151</v>
      </c>
      <c r="B65" s="123">
        <v>23</v>
      </c>
      <c r="C65" s="125">
        <v>110.22038883007947</v>
      </c>
      <c r="D65" s="125">
        <v>110.45915946050005</v>
      </c>
      <c r="E65" s="125">
        <v>109.90707916376653</v>
      </c>
      <c r="F65" s="125">
        <v>110.7447122661804</v>
      </c>
      <c r="G65" s="125">
        <v>110.91111264429013</v>
      </c>
      <c r="H65" s="125">
        <v>110.95299723732295</v>
      </c>
      <c r="I65" s="125">
        <v>110.77432071907633</v>
      </c>
      <c r="J65" s="125">
        <v>110.25011287215005</v>
      </c>
      <c r="K65" s="125">
        <v>112.05721234500989</v>
      </c>
      <c r="L65" s="125">
        <v>111.7459838973356</v>
      </c>
      <c r="M65" s="125">
        <v>111.15592987477996</v>
      </c>
      <c r="N65" s="125">
        <v>112.31382996991603</v>
      </c>
    </row>
    <row r="66" spans="1:14" ht="31.5" customHeight="1">
      <c r="A66" s="90" t="s">
        <v>152</v>
      </c>
      <c r="B66" s="123">
        <v>3</v>
      </c>
      <c r="C66" s="125">
        <v>105.49049268762475</v>
      </c>
      <c r="D66" s="125">
        <v>116.60873184331973</v>
      </c>
      <c r="E66" s="125">
        <v>116.79536542874445</v>
      </c>
      <c r="F66" s="125">
        <v>117.46588470714055</v>
      </c>
      <c r="G66" s="125">
        <v>118.55191228660506</v>
      </c>
      <c r="H66" s="125">
        <v>119.15777089079245</v>
      </c>
      <c r="I66" s="125">
        <v>119.03108898321015</v>
      </c>
      <c r="J66" s="125">
        <v>119.40943581989127</v>
      </c>
      <c r="K66" s="125">
        <v>119.70142349556535</v>
      </c>
      <c r="L66" s="125">
        <v>120.21655356508688</v>
      </c>
      <c r="M66" s="125">
        <v>121.0563118315254</v>
      </c>
      <c r="N66" s="125">
        <v>121.90011284509103</v>
      </c>
    </row>
    <row r="67" spans="1:14" ht="31.5" customHeight="1">
      <c r="A67" s="90" t="s">
        <v>153</v>
      </c>
      <c r="B67" s="123">
        <v>1</v>
      </c>
      <c r="C67" s="125">
        <v>103.39078862458584</v>
      </c>
      <c r="D67" s="125">
        <v>103.39078862458584</v>
      </c>
      <c r="E67" s="125">
        <v>103.39078862458584</v>
      </c>
      <c r="F67" s="125">
        <v>108.56202966836189</v>
      </c>
      <c r="G67" s="125">
        <v>108.56202966836189</v>
      </c>
      <c r="H67" s="125">
        <v>108.56202966836189</v>
      </c>
      <c r="I67" s="125">
        <v>108.56202966836189</v>
      </c>
      <c r="J67" s="125">
        <v>108.56202966836189</v>
      </c>
      <c r="K67" s="125">
        <v>108.56202966836189</v>
      </c>
      <c r="L67" s="125">
        <v>108.56202966836189</v>
      </c>
      <c r="M67" s="125">
        <v>108.56202966836189</v>
      </c>
      <c r="N67" s="125">
        <v>108.56202966836189</v>
      </c>
    </row>
    <row r="68" spans="1:14" ht="31.5" customHeight="1">
      <c r="A68" s="90" t="s">
        <v>154</v>
      </c>
      <c r="B68" s="123">
        <v>10</v>
      </c>
      <c r="C68" s="125">
        <v>100</v>
      </c>
      <c r="D68" s="125">
        <v>100</v>
      </c>
      <c r="E68" s="125">
        <v>100</v>
      </c>
      <c r="F68" s="125">
        <v>100</v>
      </c>
      <c r="G68" s="125">
        <v>100</v>
      </c>
      <c r="H68" s="125">
        <v>100</v>
      </c>
      <c r="I68" s="125">
        <v>100</v>
      </c>
      <c r="J68" s="125">
        <v>109.19849987363959</v>
      </c>
      <c r="K68" s="125">
        <v>109.19849987363959</v>
      </c>
      <c r="L68" s="125">
        <v>109.19849987363959</v>
      </c>
      <c r="M68" s="125">
        <v>109.19849987363959</v>
      </c>
      <c r="N68" s="125">
        <v>109.19849987363959</v>
      </c>
    </row>
    <row r="69" spans="1:14" ht="31.5" customHeight="1">
      <c r="A69" s="90" t="s">
        <v>155</v>
      </c>
      <c r="B69" s="123">
        <v>3</v>
      </c>
      <c r="C69" s="125">
        <v>104.05628854627844</v>
      </c>
      <c r="D69" s="125">
        <v>104.05628854627844</v>
      </c>
      <c r="E69" s="125">
        <v>104.05628854627844</v>
      </c>
      <c r="F69" s="125">
        <v>107.03296344502262</v>
      </c>
      <c r="G69" s="125">
        <v>107.03296344502262</v>
      </c>
      <c r="H69" s="125">
        <v>107.03296344502262</v>
      </c>
      <c r="I69" s="125">
        <v>107.4439116579552</v>
      </c>
      <c r="J69" s="125">
        <v>107.43485503478097</v>
      </c>
      <c r="K69" s="125">
        <v>107.43485503478097</v>
      </c>
      <c r="L69" s="125">
        <v>108.89504776810234</v>
      </c>
      <c r="M69" s="125">
        <v>109.26212524404441</v>
      </c>
      <c r="N69" s="125">
        <v>109.26212524404441</v>
      </c>
    </row>
    <row r="70" spans="1:14" ht="5.25" customHeight="1">
      <c r="A70" s="90"/>
      <c r="B70" s="126"/>
      <c r="C70" s="128"/>
      <c r="D70" s="128"/>
      <c r="E70" s="128"/>
      <c r="F70" s="128"/>
      <c r="G70" s="128"/>
      <c r="H70" s="128"/>
      <c r="I70" s="128"/>
      <c r="J70" s="128"/>
      <c r="K70" s="128"/>
      <c r="L70" s="93"/>
      <c r="M70" s="93"/>
      <c r="N70" s="93"/>
    </row>
    <row r="71" spans="1:14" ht="42.75" customHeight="1">
      <c r="A71" s="130" t="s">
        <v>156</v>
      </c>
      <c r="B71" s="131">
        <v>1000</v>
      </c>
      <c r="C71" s="124">
        <v>106.76807292029552</v>
      </c>
      <c r="D71" s="124">
        <v>107.62800639746519</v>
      </c>
      <c r="E71" s="124">
        <v>108.16771734261934</v>
      </c>
      <c r="F71" s="124">
        <v>109.55681617043743</v>
      </c>
      <c r="G71" s="124">
        <v>110.66016033335964</v>
      </c>
      <c r="H71" s="124">
        <v>110.8070398226255</v>
      </c>
      <c r="I71" s="124">
        <v>111.88496207453275</v>
      </c>
      <c r="J71" s="124">
        <v>112.9665824449163</v>
      </c>
      <c r="K71" s="124">
        <v>113.3525340222192</v>
      </c>
      <c r="L71" s="124">
        <v>115.57498334239139</v>
      </c>
      <c r="M71" s="124">
        <v>116.25303015473949</v>
      </c>
      <c r="N71" s="124">
        <v>116.71584182757908</v>
      </c>
    </row>
    <row r="72" ht="15">
      <c r="B72" s="132"/>
    </row>
  </sheetData>
  <printOptions/>
  <pageMargins left="0.25" right="0.26" top="1" bottom="1" header="0.5" footer="0.5"/>
  <pageSetup firstPageNumber="8" useFirstPageNumber="1" horizontalDpi="600" verticalDpi="600" orientation="portrait" paperSize="9" scale="95" r:id="rId1"/>
  <headerFooter alignWithMargins="0">
    <oddHeader>&amp;C&amp;P</oddHeader>
  </headerFooter>
  <rowBreaks count="1" manualBreakCount="1"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22">
      <selection activeCell="B42" sqref="B42"/>
    </sheetView>
  </sheetViews>
  <sheetFormatPr defaultColWidth="9.140625" defaultRowHeight="12.75"/>
  <cols>
    <col min="1" max="1" width="19.57421875" style="36" customWidth="1"/>
    <col min="2" max="2" width="22.8515625" style="36" customWidth="1"/>
    <col min="3" max="3" width="18.28125" style="36" customWidth="1"/>
    <col min="4" max="4" width="22.7109375" style="36" customWidth="1"/>
    <col min="5" max="5" width="5.7109375" style="36" customWidth="1"/>
    <col min="6" max="16384" width="9.140625" style="36" customWidth="1"/>
  </cols>
  <sheetData>
    <row r="1" spans="1:4" ht="30.75" customHeight="1">
      <c r="A1" s="34" t="s">
        <v>164</v>
      </c>
      <c r="B1" s="35"/>
      <c r="C1" s="35"/>
      <c r="D1" s="35"/>
    </row>
    <row r="2" spans="1:4" ht="10.5" customHeight="1" thickBot="1">
      <c r="A2" s="34"/>
      <c r="B2" s="35"/>
      <c r="C2" s="35"/>
      <c r="D2" s="35"/>
    </row>
    <row r="3" spans="1:4" s="41" customFormat="1" ht="24" customHeight="1">
      <c r="A3" s="37" t="s">
        <v>52</v>
      </c>
      <c r="B3" s="38" t="s">
        <v>53</v>
      </c>
      <c r="C3" s="39" t="s">
        <v>54</v>
      </c>
      <c r="D3" s="40" t="s">
        <v>53</v>
      </c>
    </row>
    <row r="4" spans="1:4" ht="8.25" customHeight="1" thickBot="1">
      <c r="A4" s="42"/>
      <c r="B4" s="43"/>
      <c r="C4" s="44"/>
      <c r="D4" s="45"/>
    </row>
    <row r="5" spans="1:4" ht="20.25" customHeight="1">
      <c r="A5" s="46">
        <v>1975</v>
      </c>
      <c r="B5" s="47">
        <v>14.7</v>
      </c>
      <c r="C5" s="48" t="s">
        <v>55</v>
      </c>
      <c r="D5" s="49">
        <v>20.6</v>
      </c>
    </row>
    <row r="6" spans="1:4" ht="20.25" customHeight="1">
      <c r="A6" s="46">
        <v>1976</v>
      </c>
      <c r="B6" s="47">
        <v>13.4</v>
      </c>
      <c r="C6" s="48" t="s">
        <v>56</v>
      </c>
      <c r="D6" s="49">
        <v>14.7</v>
      </c>
    </row>
    <row r="7" spans="1:4" ht="20.25" customHeight="1">
      <c r="A7" s="46">
        <v>1977</v>
      </c>
      <c r="B7" s="47">
        <v>9.2</v>
      </c>
      <c r="C7" s="48" t="s">
        <v>57</v>
      </c>
      <c r="D7" s="49">
        <v>9.6</v>
      </c>
    </row>
    <row r="8" spans="1:4" ht="20.25" customHeight="1">
      <c r="A8" s="46">
        <v>1978</v>
      </c>
      <c r="B8" s="47">
        <v>8.5</v>
      </c>
      <c r="C8" s="48" t="s">
        <v>58</v>
      </c>
      <c r="D8" s="49">
        <v>10.1</v>
      </c>
    </row>
    <row r="9" spans="1:4" ht="20.25" customHeight="1">
      <c r="A9" s="46">
        <v>1979</v>
      </c>
      <c r="B9" s="47">
        <v>14.5</v>
      </c>
      <c r="C9" s="48" t="s">
        <v>59</v>
      </c>
      <c r="D9" s="49">
        <v>8</v>
      </c>
    </row>
    <row r="10" spans="1:4" ht="20.25" customHeight="1">
      <c r="A10" s="46">
        <v>1980</v>
      </c>
      <c r="B10" s="50">
        <v>42</v>
      </c>
      <c r="C10" s="48" t="s">
        <v>60</v>
      </c>
      <c r="D10" s="49">
        <v>33</v>
      </c>
    </row>
    <row r="11" spans="1:4" ht="20.25" customHeight="1">
      <c r="A11" s="46">
        <v>1981</v>
      </c>
      <c r="B11" s="50">
        <v>14.5</v>
      </c>
      <c r="C11" s="48" t="s">
        <v>61</v>
      </c>
      <c r="D11" s="49">
        <v>26.5</v>
      </c>
    </row>
    <row r="12" spans="1:4" ht="20.25" customHeight="1">
      <c r="A12" s="46">
        <v>1982</v>
      </c>
      <c r="B12" s="50">
        <v>11.4</v>
      </c>
      <c r="C12" s="48" t="s">
        <v>62</v>
      </c>
      <c r="D12" s="49">
        <v>13.4</v>
      </c>
    </row>
    <row r="13" spans="1:4" ht="20.25" customHeight="1">
      <c r="A13" s="46">
        <v>1983</v>
      </c>
      <c r="B13" s="50">
        <v>5.6</v>
      </c>
      <c r="C13" s="48" t="s">
        <v>63</v>
      </c>
      <c r="D13" s="49">
        <v>7.5</v>
      </c>
    </row>
    <row r="14" spans="1:4" ht="20.25" customHeight="1">
      <c r="A14" s="46">
        <v>1984</v>
      </c>
      <c r="B14" s="50">
        <v>7.3</v>
      </c>
      <c r="C14" s="48" t="s">
        <v>64</v>
      </c>
      <c r="D14" s="49">
        <v>5.6</v>
      </c>
    </row>
    <row r="15" spans="1:4" ht="20.25" customHeight="1">
      <c r="A15" s="46">
        <v>1985</v>
      </c>
      <c r="B15" s="50">
        <v>6.7</v>
      </c>
      <c r="C15" s="48" t="s">
        <v>65</v>
      </c>
      <c r="D15" s="49">
        <v>8.3</v>
      </c>
    </row>
    <row r="16" spans="1:4" ht="20.25" customHeight="1">
      <c r="A16" s="46">
        <v>1986</v>
      </c>
      <c r="B16" s="50">
        <v>1.8</v>
      </c>
      <c r="C16" s="48" t="s">
        <v>66</v>
      </c>
      <c r="D16" s="49">
        <v>4.3</v>
      </c>
    </row>
    <row r="17" spans="1:4" ht="20.25" customHeight="1">
      <c r="A17" s="46">
        <v>1987</v>
      </c>
      <c r="B17" s="50">
        <v>0.6</v>
      </c>
      <c r="C17" s="48" t="s">
        <v>67</v>
      </c>
      <c r="D17" s="49">
        <v>0.7</v>
      </c>
    </row>
    <row r="18" spans="1:4" ht="20.25" customHeight="1">
      <c r="A18" s="46">
        <v>1988</v>
      </c>
      <c r="B18" s="50">
        <v>9.2</v>
      </c>
      <c r="C18" s="48" t="s">
        <v>68</v>
      </c>
      <c r="D18" s="49">
        <v>1.5</v>
      </c>
    </row>
    <row r="19" spans="1:4" ht="20.25" customHeight="1">
      <c r="A19" s="46">
        <v>1989</v>
      </c>
      <c r="B19" s="50">
        <v>12.6</v>
      </c>
      <c r="C19" s="48" t="s">
        <v>69</v>
      </c>
      <c r="D19" s="49">
        <v>16</v>
      </c>
    </row>
    <row r="20" spans="1:4" ht="20.25" customHeight="1">
      <c r="A20" s="46">
        <v>1990</v>
      </c>
      <c r="B20" s="50">
        <v>13.5</v>
      </c>
      <c r="C20" s="48" t="s">
        <v>70</v>
      </c>
      <c r="D20" s="49">
        <v>10.7</v>
      </c>
    </row>
    <row r="21" spans="1:4" ht="20.25" customHeight="1">
      <c r="A21" s="46">
        <v>1991</v>
      </c>
      <c r="B21" s="50">
        <v>7</v>
      </c>
      <c r="C21" s="48" t="s">
        <v>71</v>
      </c>
      <c r="D21" s="49">
        <v>12.8</v>
      </c>
    </row>
    <row r="22" spans="1:4" ht="20.25" customHeight="1">
      <c r="A22" s="46">
        <v>1992</v>
      </c>
      <c r="B22" s="50">
        <v>4.6</v>
      </c>
      <c r="C22" s="48" t="s">
        <v>72</v>
      </c>
      <c r="D22" s="49">
        <v>2.9</v>
      </c>
    </row>
    <row r="23" spans="1:4" ht="20.25" customHeight="1">
      <c r="A23" s="46">
        <v>1993</v>
      </c>
      <c r="B23" s="50">
        <v>10.5</v>
      </c>
      <c r="C23" s="48" t="s">
        <v>73</v>
      </c>
      <c r="D23" s="49">
        <v>8.9</v>
      </c>
    </row>
    <row r="24" spans="1:4" ht="20.25" customHeight="1">
      <c r="A24" s="46">
        <v>1994</v>
      </c>
      <c r="B24" s="50">
        <v>7.3</v>
      </c>
      <c r="C24" s="48" t="s">
        <v>74</v>
      </c>
      <c r="D24" s="51">
        <v>9.4</v>
      </c>
    </row>
    <row r="25" spans="1:5" ht="20.25" customHeight="1">
      <c r="A25" s="46">
        <v>1995</v>
      </c>
      <c r="B25" s="47">
        <v>6</v>
      </c>
      <c r="C25" s="48" t="s">
        <v>75</v>
      </c>
      <c r="D25" s="51">
        <v>6.1</v>
      </c>
      <c r="E25" s="52"/>
    </row>
    <row r="26" spans="1:5" ht="20.25" customHeight="1">
      <c r="A26" s="53">
        <v>1996</v>
      </c>
      <c r="B26" s="47">
        <v>6.6</v>
      </c>
      <c r="C26" s="54" t="s">
        <v>76</v>
      </c>
      <c r="D26" s="49">
        <v>5.8</v>
      </c>
      <c r="E26" s="55"/>
    </row>
    <row r="27" spans="1:4" ht="17.25" customHeight="1">
      <c r="A27" s="53">
        <v>1997</v>
      </c>
      <c r="B27" s="47">
        <v>6.6</v>
      </c>
      <c r="C27" s="54" t="s">
        <v>77</v>
      </c>
      <c r="D27" s="49">
        <v>7.9</v>
      </c>
    </row>
    <row r="28" spans="1:4" ht="17.25" customHeight="1">
      <c r="A28" s="53">
        <v>1998</v>
      </c>
      <c r="B28" s="50">
        <v>6.8</v>
      </c>
      <c r="C28" s="54" t="s">
        <v>78</v>
      </c>
      <c r="D28" s="49">
        <v>5.4</v>
      </c>
    </row>
    <row r="29" spans="1:4" ht="17.25" customHeight="1">
      <c r="A29" s="53">
        <v>1999</v>
      </c>
      <c r="B29" s="50">
        <v>6.9</v>
      </c>
      <c r="C29" s="54" t="s">
        <v>79</v>
      </c>
      <c r="D29" s="49">
        <v>7.9</v>
      </c>
    </row>
    <row r="30" spans="1:4" ht="17.25" customHeight="1">
      <c r="A30" s="53">
        <v>2000</v>
      </c>
      <c r="B30" s="50">
        <v>4.2</v>
      </c>
      <c r="C30" s="54" t="s">
        <v>80</v>
      </c>
      <c r="D30" s="49">
        <v>5.3</v>
      </c>
    </row>
    <row r="31" spans="1:4" ht="17.25" customHeight="1">
      <c r="A31" s="53">
        <v>2001</v>
      </c>
      <c r="B31" s="50">
        <v>5.4</v>
      </c>
      <c r="C31" s="48" t="s">
        <v>81</v>
      </c>
      <c r="D31" s="49">
        <v>4.4</v>
      </c>
    </row>
    <row r="32" spans="1:4" ht="17.25" customHeight="1">
      <c r="A32" s="53">
        <v>2002</v>
      </c>
      <c r="B32" s="50">
        <v>6.4</v>
      </c>
      <c r="C32" s="48" t="s">
        <v>82</v>
      </c>
      <c r="D32" s="49">
        <v>6.3</v>
      </c>
    </row>
    <row r="33" spans="1:4" ht="17.25" customHeight="1">
      <c r="A33" s="53">
        <v>2003</v>
      </c>
      <c r="B33" s="50">
        <v>3.9</v>
      </c>
      <c r="C33" s="48" t="s">
        <v>83</v>
      </c>
      <c r="D33" s="49">
        <v>5.1</v>
      </c>
    </row>
    <row r="34" spans="1:4" ht="17.25" customHeight="1">
      <c r="A34" s="53">
        <v>2004</v>
      </c>
      <c r="B34" s="50">
        <v>4.7</v>
      </c>
      <c r="C34" s="56" t="s">
        <v>84</v>
      </c>
      <c r="D34" s="57">
        <v>3.9</v>
      </c>
    </row>
    <row r="35" spans="1:4" ht="17.25" customHeight="1">
      <c r="A35" s="53">
        <v>2005</v>
      </c>
      <c r="B35" s="91">
        <v>4.9</v>
      </c>
      <c r="C35" s="56" t="s">
        <v>85</v>
      </c>
      <c r="D35" s="57">
        <v>5.6</v>
      </c>
    </row>
    <row r="36" spans="1:4" ht="17.25" customHeight="1">
      <c r="A36" s="53">
        <v>2006</v>
      </c>
      <c r="B36" s="91">
        <v>8.9</v>
      </c>
      <c r="C36" s="56" t="s">
        <v>89</v>
      </c>
      <c r="D36" s="57">
        <v>5.1</v>
      </c>
    </row>
    <row r="37" spans="1:4" ht="17.25" customHeight="1">
      <c r="A37" s="53">
        <v>2007</v>
      </c>
      <c r="B37" s="91">
        <v>8.8</v>
      </c>
      <c r="C37" s="56" t="s">
        <v>90</v>
      </c>
      <c r="D37" s="57">
        <v>10.7</v>
      </c>
    </row>
    <row r="38" spans="1:4" ht="17.25" customHeight="1">
      <c r="A38" s="53">
        <v>2008</v>
      </c>
      <c r="B38" s="91" t="s">
        <v>170</v>
      </c>
      <c r="C38" s="56" t="s">
        <v>167</v>
      </c>
      <c r="D38" s="57">
        <v>8.8</v>
      </c>
    </row>
    <row r="39" spans="1:4" ht="7.5" customHeight="1" thickBot="1">
      <c r="A39" s="58"/>
      <c r="B39" s="43"/>
      <c r="C39" s="59"/>
      <c r="D39" s="60"/>
    </row>
    <row r="40" ht="6" customHeight="1"/>
    <row r="41" ht="21.75">
      <c r="A41" s="61" t="s">
        <v>86</v>
      </c>
    </row>
    <row r="42" ht="30" customHeight="1"/>
    <row r="43" ht="30" customHeight="1"/>
    <row r="44" ht="30" customHeight="1"/>
    <row r="45" ht="30" customHeight="1"/>
    <row r="46" ht="30" customHeight="1"/>
  </sheetData>
  <printOptions/>
  <pageMargins left="0.75" right="0.75" top="0.81" bottom="0.47" header="0.5" footer="0.29"/>
  <pageSetup horizontalDpi="600" verticalDpi="600" orientation="portrait" paperSize="9" r:id="rId1"/>
  <headerFooter alignWithMargins="0">
    <oddHeader>&amp;C11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sanjeev</cp:lastModifiedBy>
  <cp:lastPrinted>2008-10-10T06:05:50Z</cp:lastPrinted>
  <dcterms:created xsi:type="dcterms:W3CDTF">2005-10-06T10:04:58Z</dcterms:created>
  <dcterms:modified xsi:type="dcterms:W3CDTF">2008-10-14T05:54:10Z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bbafc123-cba2-4115-b495-cf5c8dc0404a</vt:lpwstr>
  </property>
  <property fmtid="{D5CDD505-2E9C-101B-9397-08002B2CF9AE}" pid="5" name="PublishingVariationRelationshipLinkField">
    <vt:lpwstr>http://statsmauritius.gov.mu/Relationships List/3333_.000, /Relationships List/3333_.000</vt:lpwstr>
  </property>
</Properties>
</file>