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796" activeTab="3"/>
  </bookViews>
  <sheets>
    <sheet name="Table of Contents" sheetId="1" r:id="rId1"/>
    <sheet name="Energy Conversion Factors" sheetId="2" r:id="rId2"/>
    <sheet name="Explanations" sheetId="3" r:id="rId3"/>
    <sheet name="T1" sheetId="4" r:id="rId4"/>
    <sheet name="T2" sheetId="5" r:id="rId5"/>
    <sheet name="T3-T5" sheetId="6" r:id="rId6"/>
    <sheet name="T6" sheetId="7" r:id="rId7"/>
    <sheet name="T7" sheetId="8" r:id="rId8"/>
    <sheet name="T8" sheetId="9" r:id="rId9"/>
    <sheet name="T9" sheetId="10" r:id="rId10"/>
    <sheet name="T10" sheetId="11" r:id="rId11"/>
    <sheet name="T11" sheetId="12" r:id="rId12"/>
    <sheet name="T12 " sheetId="13" r:id="rId13"/>
    <sheet name="T13" sheetId="14" r:id="rId14"/>
    <sheet name="T14 " sheetId="15" r:id="rId15"/>
    <sheet name="T15" sheetId="16" r:id="rId16"/>
    <sheet name="T16" sheetId="17" r:id="rId17"/>
    <sheet name="T17 " sheetId="18" r:id="rId18"/>
    <sheet name="T18" sheetId="19" r:id="rId19"/>
  </sheets>
  <externalReferences>
    <externalReference r:id="rId22"/>
    <externalReference r:id="rId23"/>
    <externalReference r:id="rId24"/>
  </externalReferences>
  <definedNames>
    <definedName name="_Fill" localSheetId="1" hidden="1">#REF!</definedName>
    <definedName name="_Fill" localSheetId="2" hidden="1">#REF!</definedName>
    <definedName name="_Fill" localSheetId="12" hidden="1">#REF!</definedName>
    <definedName name="_Fill" localSheetId="15" hidden="1">#REF!</definedName>
    <definedName name="_Fill" localSheetId="17" hidden="1">#REF!</definedName>
    <definedName name="_Fill" localSheetId="6" hidden="1">#REF!</definedName>
    <definedName name="_Fill" hidden="1">#REF!</definedName>
    <definedName name="a" localSheetId="12" hidden="1">#REF!</definedName>
    <definedName name="a" localSheetId="17" hidden="1">#REF!</definedName>
    <definedName name="a" hidden="1">#REF!</definedName>
    <definedName name="b" localSheetId="12" hidden="1">#REF!</definedName>
    <definedName name="b" localSheetId="17" hidden="1">#REF!</definedName>
    <definedName name="b" hidden="1">#REF!</definedName>
    <definedName name="bal" localSheetId="12" hidden="1">#REF!</definedName>
    <definedName name="bal" localSheetId="17" hidden="1">#REF!</definedName>
    <definedName name="bal" hidden="1">#REF!</definedName>
    <definedName name="bbb" localSheetId="12" hidden="1">#REF!</definedName>
    <definedName name="bbb" localSheetId="17" hidden="1">#REF!</definedName>
    <definedName name="bbb" hidden="1">#REF!</definedName>
    <definedName name="cc" localSheetId="12" hidden="1">#REF!</definedName>
    <definedName name="cc" localSheetId="17" hidden="1">#REF!</definedName>
    <definedName name="cc" hidden="1">#REF!</definedName>
    <definedName name="cccc" localSheetId="12" hidden="1">#REF!</definedName>
    <definedName name="cccc" localSheetId="17" hidden="1">#REF!</definedName>
    <definedName name="cccc" hidden="1">#REF!</definedName>
    <definedName name="dfgg" localSheetId="12">#REF!</definedName>
    <definedName name="dfgg" localSheetId="17">#REF!</definedName>
    <definedName name="dfgg">#REF!</definedName>
    <definedName name="elec" localSheetId="12" hidden="1">#REF!</definedName>
    <definedName name="elec" localSheetId="17" hidden="1">#REF!</definedName>
    <definedName name="elec" hidden="1">#REF!</definedName>
    <definedName name="energy" localSheetId="12" hidden="1">#REF!</definedName>
    <definedName name="energy" localSheetId="17" hidden="1">#REF!</definedName>
    <definedName name="energy" hidden="1">#REF!</definedName>
    <definedName name="Excel_BuiltIn_Database" localSheetId="12">#REF!</definedName>
    <definedName name="Excel_BuiltIn_Database" localSheetId="17">#REF!</definedName>
    <definedName name="Excel_BuiltIn_Database">#REF!</definedName>
    <definedName name="fg3.4" localSheetId="12" hidden="1">#REF!</definedName>
    <definedName name="fg3.4" localSheetId="17" hidden="1">#REF!</definedName>
    <definedName name="fg3.4" hidden="1">#REF!</definedName>
    <definedName name="k" localSheetId="12" hidden="1">#REF!</definedName>
    <definedName name="k" localSheetId="17" hidden="1">#REF!</definedName>
    <definedName name="k" hidden="1">#REF!</definedName>
    <definedName name="l" localSheetId="12">#REF!</definedName>
    <definedName name="l" localSheetId="17">#REF!</definedName>
    <definedName name="l">#REF!</definedName>
    <definedName name="leena" localSheetId="12" hidden="1">#REF!</definedName>
    <definedName name="leena" localSheetId="17" hidden="1">#REF!</definedName>
    <definedName name="leena" hidden="1">#REF!</definedName>
    <definedName name="nal" localSheetId="1" hidden="1">#REF!</definedName>
    <definedName name="nal" localSheetId="12" hidden="1">#REF!</definedName>
    <definedName name="nal" localSheetId="15" hidden="1">#REF!</definedName>
    <definedName name="nal" localSheetId="17" hidden="1">#REF!</definedName>
    <definedName name="nal" localSheetId="6" hidden="1">#REF!</definedName>
    <definedName name="nal" hidden="1">#REF!</definedName>
    <definedName name="nali" localSheetId="12" hidden="1">#REF!</definedName>
    <definedName name="nali" localSheetId="17" hidden="1">#REF!</definedName>
    <definedName name="nali" hidden="1">#REF!</definedName>
    <definedName name="nm" localSheetId="12" hidden="1">#REF!</definedName>
    <definedName name="nm" localSheetId="17" hidden="1">#REF!</definedName>
    <definedName name="nm" hidden="1">#REF!</definedName>
    <definedName name="o" localSheetId="12">#REF!</definedName>
    <definedName name="o" localSheetId="17">#REF!</definedName>
    <definedName name="o">#REF!</definedName>
    <definedName name="p" localSheetId="12" hidden="1">#REF!</definedName>
    <definedName name="p" localSheetId="17" hidden="1">#REF!</definedName>
    <definedName name="p" hidden="1">#REF!</definedName>
    <definedName name="_xlnm.Print_Area" localSheetId="1">'Energy Conversion Factors'!$A$2:$G$22</definedName>
    <definedName name="_xlnm.Print_Area" localSheetId="16">'T16'!$A$2:$AY$2</definedName>
    <definedName name="_xlnm.Print_Area" localSheetId="7">'T7'!$A$2:$P$40</definedName>
    <definedName name="_xlnm.Print_Area" localSheetId="0">'Table of Contents'!$A$1:$A$16</definedName>
    <definedName name="_xlnm.Print_Titles" localSheetId="13">'T13'!$A:$A</definedName>
    <definedName name="_xlnm.Print_Titles" localSheetId="14">'T14 '!$A:$A</definedName>
    <definedName name="_xlnm.Print_Titles" localSheetId="4">'T2'!$A:$A</definedName>
    <definedName name="_xlnm.Print_Titles" localSheetId="5">'T3-T5'!$A:$A</definedName>
    <definedName name="rain" localSheetId="12" hidden="1">#REF!</definedName>
    <definedName name="rain" localSheetId="17" hidden="1">#REF!</definedName>
    <definedName name="rain" hidden="1">#REF!</definedName>
    <definedName name="rainl" localSheetId="1" hidden="1">#REF!</definedName>
    <definedName name="rainl" localSheetId="12">#REF!</definedName>
    <definedName name="rainl" localSheetId="17">#REF!</definedName>
    <definedName name="rainl">#REF!</definedName>
    <definedName name="re" localSheetId="12" hidden="1">#REF!</definedName>
    <definedName name="re" localSheetId="17" hidden="1">#REF!</definedName>
    <definedName name="re" hidden="1">#REF!</definedName>
    <definedName name="s" localSheetId="12">#REF!</definedName>
    <definedName name="s" localSheetId="17">#REF!</definedName>
    <definedName name="s">#REF!</definedName>
    <definedName name="sul" localSheetId="1" hidden="1">#REF!</definedName>
    <definedName name="sul" localSheetId="2">#REF!</definedName>
    <definedName name="sul" localSheetId="12" hidden="1">#REF!</definedName>
    <definedName name="sul" localSheetId="15" hidden="1">#REF!</definedName>
    <definedName name="sul" localSheetId="17" hidden="1">#REF!</definedName>
    <definedName name="sul" localSheetId="6" hidden="1">#REF!</definedName>
    <definedName name="sul" hidden="1">#REF!</definedName>
    <definedName name="t" localSheetId="12" hidden="1">#REF!</definedName>
    <definedName name="t" localSheetId="17" hidden="1">#REF!</definedName>
    <definedName name="t" hidden="1">#REF!</definedName>
    <definedName name="tbl20" localSheetId="12" hidden="1">#REF!</definedName>
    <definedName name="tbl20" localSheetId="17" hidden="1">#REF!</definedName>
    <definedName name="tbl20" hidden="1">#REF!</definedName>
    <definedName name="Test" localSheetId="12" hidden="1">#REF!</definedName>
    <definedName name="Test" localSheetId="17" hidden="1">#REF!</definedName>
    <definedName name="Test" hidden="1">#REF!</definedName>
    <definedName name="uu" localSheetId="12" hidden="1">#REF!</definedName>
    <definedName name="uu" localSheetId="17" hidden="1">#REF!</definedName>
    <definedName name="uu" hidden="1">#REF!</definedName>
    <definedName name="w" localSheetId="12">#REF!</definedName>
    <definedName name="w" localSheetId="17">#REF!</definedName>
    <definedName name="w">#REF!</definedName>
    <definedName name="ww" localSheetId="12" hidden="1">#REF!</definedName>
    <definedName name="ww" localSheetId="17" hidden="1">#REF!</definedName>
    <definedName name="ww" hidden="1">#REF!</definedName>
    <definedName name="y" localSheetId="12" hidden="1">#REF!</definedName>
    <definedName name="y" localSheetId="17" hidden="1">#REF!</definedName>
    <definedName name="y" hidden="1">#REF!</definedName>
  </definedNames>
  <calcPr fullCalcOnLoad="1"/>
</workbook>
</file>

<file path=xl/sharedStrings.xml><?xml version="1.0" encoding="utf-8"?>
<sst xmlns="http://schemas.openxmlformats.org/spreadsheetml/2006/main" count="1914" uniqueCount="431">
  <si>
    <t>Fossil fuels</t>
  </si>
  <si>
    <t>Electricity</t>
  </si>
  <si>
    <t>Coal</t>
  </si>
  <si>
    <t>Gasolene</t>
  </si>
  <si>
    <t>Kerosene</t>
  </si>
  <si>
    <t>LPG</t>
  </si>
  <si>
    <t>Hydro</t>
  </si>
  <si>
    <t>Wind</t>
  </si>
  <si>
    <t>Other</t>
  </si>
  <si>
    <t>toe</t>
  </si>
  <si>
    <t>ktoe</t>
  </si>
  <si>
    <t>kWh</t>
  </si>
  <si>
    <t>GWh</t>
  </si>
  <si>
    <t>Rod.</t>
  </si>
  <si>
    <t>Total</t>
  </si>
  <si>
    <t>Sector</t>
  </si>
  <si>
    <t>Diesel oil</t>
  </si>
  <si>
    <t>Fuel oil</t>
  </si>
  <si>
    <t>%</t>
  </si>
  <si>
    <t>Unit</t>
  </si>
  <si>
    <t>Energy source</t>
  </si>
  <si>
    <t>Physical unit (Thousand tonne\GWh)</t>
  </si>
  <si>
    <t>Fuel Oil</t>
  </si>
  <si>
    <t>Landfill gas</t>
  </si>
  <si>
    <t>Energy unit (ktoe)</t>
  </si>
  <si>
    <t>Total imports</t>
  </si>
  <si>
    <t>Kerosene (excl. jet fuel)</t>
  </si>
  <si>
    <t>Jet fuel type kerosene</t>
  </si>
  <si>
    <t>Energy sources</t>
  </si>
  <si>
    <t>Rupees</t>
  </si>
  <si>
    <t>Lt</t>
  </si>
  <si>
    <t>LPG - Cooking Gas</t>
  </si>
  <si>
    <t>12 Kg</t>
  </si>
  <si>
    <t>LPG- Auto Gas</t>
  </si>
  <si>
    <t>Electricity generated (GWh)</t>
  </si>
  <si>
    <t>Sales
(GWh)</t>
  </si>
  <si>
    <t>Year</t>
  </si>
  <si>
    <t>Installed</t>
  </si>
  <si>
    <t>Effective</t>
  </si>
  <si>
    <t>Thermal</t>
  </si>
  <si>
    <t>Available for sales</t>
  </si>
  <si>
    <t>Isl. of Mtius</t>
  </si>
  <si>
    <t>Source of energy</t>
  </si>
  <si>
    <t>Primary energy</t>
  </si>
  <si>
    <t>Secondary energy</t>
  </si>
  <si>
    <t>TOTAL</t>
  </si>
  <si>
    <t>tonne</t>
  </si>
  <si>
    <t>Fuel wood ¹</t>
  </si>
  <si>
    <t xml:space="preserve">Electricity </t>
  </si>
  <si>
    <t>Land</t>
  </si>
  <si>
    <t>Charcoal ¹</t>
  </si>
  <si>
    <t>Diesel oil ¹</t>
  </si>
  <si>
    <t>Tariff group</t>
  </si>
  <si>
    <t>Number of consumers</t>
  </si>
  <si>
    <t xml:space="preserve"> Domestic</t>
  </si>
  <si>
    <t xml:space="preserve"> Commercial</t>
  </si>
  <si>
    <t xml:space="preserve"> Industrial</t>
  </si>
  <si>
    <t xml:space="preserve"> Other</t>
  </si>
  <si>
    <t>GWh sold</t>
  </si>
  <si>
    <t>Source: Central Electricity Board</t>
  </si>
  <si>
    <t>Value sold (Rs.mn)</t>
  </si>
  <si>
    <t>Total Final energy consumption</t>
  </si>
  <si>
    <t>Total electricity generated</t>
  </si>
  <si>
    <t>Total electricity sold</t>
  </si>
  <si>
    <t>Photovoltaic</t>
  </si>
  <si>
    <r>
      <t xml:space="preserve">           </t>
    </r>
    <r>
      <rPr>
        <i/>
        <sz val="11"/>
        <rFont val="Times New Roman"/>
        <family val="1"/>
      </rPr>
      <t xml:space="preserve"> Of which renewables</t>
    </r>
  </si>
  <si>
    <t xml:space="preserve">Fuelwood </t>
  </si>
  <si>
    <t>Total primary energy requirement</t>
  </si>
  <si>
    <t>Import dependency</t>
  </si>
  <si>
    <t xml:space="preserve">  Coal</t>
  </si>
  <si>
    <t xml:space="preserve">  Hydro</t>
  </si>
  <si>
    <t>Kerosene (excl.jet fuel)</t>
  </si>
  <si>
    <t xml:space="preserve">  Gas turbine (kerosene)</t>
  </si>
  <si>
    <t xml:space="preserve">  Diesel &amp; Fuel oil</t>
  </si>
  <si>
    <t>Air</t>
  </si>
  <si>
    <t>Jet Fuel</t>
  </si>
  <si>
    <t>Sea</t>
  </si>
  <si>
    <t xml:space="preserve">Bagasse </t>
  </si>
  <si>
    <t xml:space="preserve">Diesel oil </t>
  </si>
  <si>
    <t xml:space="preserve">Charcoal </t>
  </si>
  <si>
    <t xml:space="preserve">Fuel wood </t>
  </si>
  <si>
    <r>
      <rPr>
        <vertAlign val="superscript"/>
        <sz val="11"/>
        <rFont val="Times New Roman"/>
        <family val="1"/>
      </rPr>
      <t>1</t>
    </r>
    <r>
      <rPr>
        <sz val="11"/>
        <rFont val="Times New Roman"/>
        <family val="1"/>
      </rPr>
      <t xml:space="preserve"> Estimates</t>
    </r>
  </si>
  <si>
    <t xml:space="preserve">  Petroleum Products</t>
  </si>
  <si>
    <t xml:space="preserve">     Gasolene</t>
  </si>
  <si>
    <t xml:space="preserve">     Diesel Oil</t>
  </si>
  <si>
    <t xml:space="preserve">     Dual Purpose Kerosene</t>
  </si>
  <si>
    <t xml:space="preserve">        Kerosene</t>
  </si>
  <si>
    <t xml:space="preserve">     Fuel Oil</t>
  </si>
  <si>
    <t xml:space="preserve">     LPG</t>
  </si>
  <si>
    <t xml:space="preserve">     Hydro                    GWh</t>
  </si>
  <si>
    <t xml:space="preserve">     Wind                     GWh</t>
  </si>
  <si>
    <t xml:space="preserve">     Landfill gas</t>
  </si>
  <si>
    <t xml:space="preserve">     Photovoltaic</t>
  </si>
  <si>
    <r>
      <t xml:space="preserve">     Fuelwood </t>
    </r>
    <r>
      <rPr>
        <vertAlign val="superscript"/>
        <sz val="11"/>
        <rFont val="Times New Roman"/>
        <family val="1"/>
      </rPr>
      <t>1</t>
    </r>
  </si>
  <si>
    <t xml:space="preserve">         Kerosene</t>
  </si>
  <si>
    <t xml:space="preserve">         Aviation Fuel</t>
  </si>
  <si>
    <t xml:space="preserve">       Aviation Fuel</t>
  </si>
  <si>
    <t xml:space="preserve">       Fuel Oil</t>
  </si>
  <si>
    <t xml:space="preserve">     Hydro</t>
  </si>
  <si>
    <t xml:space="preserve">     Wind</t>
  </si>
  <si>
    <t xml:space="preserve">  Gasolene</t>
  </si>
  <si>
    <t xml:space="preserve">  Diesel oil</t>
  </si>
  <si>
    <t xml:space="preserve">  Dual Purpose Kerosene</t>
  </si>
  <si>
    <t xml:space="preserve">  Fuel oil</t>
  </si>
  <si>
    <t xml:space="preserve">  LPG</t>
  </si>
  <si>
    <t xml:space="preserve">    Aviation Fuel</t>
  </si>
  <si>
    <t xml:space="preserve">    Kerosene</t>
  </si>
  <si>
    <t xml:space="preserve">  Petroleum products</t>
  </si>
  <si>
    <t xml:space="preserve">    Gasolene</t>
  </si>
  <si>
    <t xml:space="preserve">    Diesel oil</t>
  </si>
  <si>
    <t xml:space="preserve">    Dual Purpose Kerosene</t>
  </si>
  <si>
    <t xml:space="preserve">       Kerosene</t>
  </si>
  <si>
    <t xml:space="preserve">    Fuel oil</t>
  </si>
  <si>
    <t xml:space="preserve">    LPG</t>
  </si>
  <si>
    <t xml:space="preserve">       Island of Mauritius</t>
  </si>
  <si>
    <t xml:space="preserve">       Island of Rodrigues</t>
  </si>
  <si>
    <t xml:space="preserve">  Landfill gas</t>
  </si>
  <si>
    <t xml:space="preserve">  Photovoltaic / Wind</t>
  </si>
  <si>
    <t>Explanations</t>
  </si>
  <si>
    <t xml:space="preserve">  2. Scope</t>
  </si>
  <si>
    <t xml:space="preserve">  3. Data sources</t>
  </si>
  <si>
    <t>Rs/kWh</t>
  </si>
  <si>
    <t>Efficiency Indicators</t>
  </si>
  <si>
    <t xml:space="preserve">Per capita primary energy requirement
  </t>
  </si>
  <si>
    <t xml:space="preserve">Per capita final energy consumption
  </t>
  </si>
  <si>
    <t xml:space="preserve">Per capita consumption of electricity consumed 
  </t>
  </si>
  <si>
    <t xml:space="preserve">Electricity consumption per household </t>
  </si>
  <si>
    <t xml:space="preserve">Energy Statistics </t>
  </si>
  <si>
    <t>Energy  Statistics</t>
  </si>
  <si>
    <r>
      <t xml:space="preserve">Fuel Oil </t>
    </r>
    <r>
      <rPr>
        <vertAlign val="superscript"/>
        <sz val="11"/>
        <rFont val="Times New Roman"/>
        <family val="1"/>
      </rPr>
      <t>1</t>
    </r>
  </si>
  <si>
    <r>
      <t xml:space="preserve">Average sales price </t>
    </r>
    <r>
      <rPr>
        <b/>
        <vertAlign val="superscript"/>
        <sz val="11"/>
        <rFont val="Times New Roman"/>
        <family val="1"/>
      </rPr>
      <t>1</t>
    </r>
    <r>
      <rPr>
        <b/>
        <sz val="11"/>
        <rFont val="Times New Roman"/>
        <family val="1"/>
      </rPr>
      <t xml:space="preserve"> (Rs./kWh)</t>
    </r>
  </si>
  <si>
    <t xml:space="preserve">      LPG</t>
  </si>
  <si>
    <t>% of all energy sources on total imports</t>
  </si>
  <si>
    <t>1. Manufacturing</t>
  </si>
  <si>
    <t>2. Transport</t>
  </si>
  <si>
    <t>4. Household</t>
  </si>
  <si>
    <t>5. Agriculture</t>
  </si>
  <si>
    <t>6. Other (n.e.s) and losses</t>
  </si>
  <si>
    <t>3. Commercial and Distributive Trade</t>
  </si>
  <si>
    <t>Percentages (%)</t>
  </si>
  <si>
    <t>of which renewables</t>
  </si>
  <si>
    <t>Physical unit (Thousand tonne)</t>
  </si>
  <si>
    <t>N.A</t>
  </si>
  <si>
    <t>Source: Central Electricity Board and Annual Sugar Industry Energy Survey</t>
  </si>
  <si>
    <t>Physical Unit</t>
  </si>
  <si>
    <t>Average sales price of electricity</t>
  </si>
  <si>
    <r>
      <t xml:space="preserve">          </t>
    </r>
    <r>
      <rPr>
        <i/>
        <u val="single"/>
        <sz val="11"/>
        <rFont val="Times New Roman"/>
        <family val="1"/>
      </rPr>
      <t>Commercial &amp; distributive trade</t>
    </r>
    <r>
      <rPr>
        <i/>
        <sz val="11"/>
        <rFont val="Times New Roman"/>
        <family val="1"/>
      </rPr>
      <t>: Energy consumed by the business and commercial sector;</t>
    </r>
  </si>
  <si>
    <r>
      <t xml:space="preserve">          </t>
    </r>
    <r>
      <rPr>
        <i/>
        <u val="single"/>
        <sz val="11"/>
        <rFont val="Times New Roman"/>
        <family val="1"/>
      </rPr>
      <t>Manufacturing</t>
    </r>
    <r>
      <rPr>
        <i/>
        <sz val="11"/>
        <rFont val="Times New Roman"/>
        <family val="1"/>
      </rPr>
      <t xml:space="preserve">: Consumption in industry and construction; and </t>
    </r>
  </si>
  <si>
    <r>
      <t xml:space="preserve">          </t>
    </r>
    <r>
      <rPr>
        <i/>
        <u val="single"/>
        <sz val="11"/>
        <rFont val="Times New Roman"/>
        <family val="1"/>
      </rPr>
      <t>Transport</t>
    </r>
    <r>
      <rPr>
        <i/>
        <sz val="11"/>
        <rFont val="Times New Roman"/>
        <family val="1"/>
      </rPr>
      <t>: Includes consumption by land vehicles, ships and local aircrafts.</t>
    </r>
  </si>
  <si>
    <t>toe per Rs.100,000 GDP at 2000 prices</t>
  </si>
  <si>
    <t>Back to Table of Contents</t>
  </si>
  <si>
    <t>toe per Rs.100,000 GDP at 2006 prices</t>
  </si>
  <si>
    <t xml:space="preserve"> 
Republic of Mauritius
  </t>
  </si>
  <si>
    <t>Per capita consumption of electricity sold :</t>
  </si>
  <si>
    <t xml:space="preserve"> 
Island of Mauritius
 </t>
  </si>
  <si>
    <t xml:space="preserve">
Island of Rodrigues
  </t>
  </si>
  <si>
    <t>Diesel Oil</t>
  </si>
  <si>
    <t xml:space="preserve">  Coal </t>
  </si>
  <si>
    <t xml:space="preserve">  Bagasse </t>
  </si>
  <si>
    <t>Total 
Consumption (GWh)</t>
  </si>
  <si>
    <r>
      <rPr>
        <vertAlign val="superscript"/>
        <sz val="11"/>
        <rFont val="Times New Roman"/>
        <family val="1"/>
      </rPr>
      <t xml:space="preserve">1 </t>
    </r>
    <r>
      <rPr>
        <sz val="11"/>
        <rFont val="Times New Roman"/>
        <family val="1"/>
      </rPr>
      <t>Not retail price but sales price of State Trading Corporation</t>
    </r>
  </si>
  <si>
    <t>Value (c.i.f) : Rs 000</t>
  </si>
  <si>
    <r>
      <t>All energy sources</t>
    </r>
    <r>
      <rPr>
        <b/>
        <sz val="11"/>
        <rFont val="Times New Roman"/>
        <family val="1"/>
      </rPr>
      <t xml:space="preserve"> (Rs)</t>
    </r>
  </si>
  <si>
    <t>Value (c.i.f) : Rs/tonne</t>
  </si>
  <si>
    <t xml:space="preserve">     Bagasse</t>
  </si>
  <si>
    <t xml:space="preserve">     Fuelwood </t>
  </si>
  <si>
    <t>Indicators</t>
  </si>
  <si>
    <t xml:space="preserve">  Total </t>
  </si>
  <si>
    <t xml:space="preserve">  Total</t>
  </si>
  <si>
    <t>Peak Demand (MW)</t>
  </si>
  <si>
    <r>
      <t xml:space="preserve">                   </t>
    </r>
    <r>
      <rPr>
        <u val="single"/>
        <sz val="11"/>
        <rFont val="Times New Roman"/>
        <family val="1"/>
      </rPr>
      <t>Installed capacity</t>
    </r>
    <r>
      <rPr>
        <sz val="11"/>
        <rFont val="Times New Roman"/>
        <family val="1"/>
      </rPr>
      <t>: The nameplate capacity of the generator set.</t>
    </r>
  </si>
  <si>
    <r>
      <t xml:space="preserve">                   </t>
    </r>
    <r>
      <rPr>
        <u val="single"/>
        <sz val="11"/>
        <rFont val="Times New Roman"/>
        <family val="1"/>
      </rPr>
      <t>Plant capacity</t>
    </r>
    <r>
      <rPr>
        <sz val="11"/>
        <rFont val="Times New Roman"/>
        <family val="1"/>
      </rPr>
      <t xml:space="preserve">: The net capacity measured at the terminals of the stations, i.e, after deduction of the power absorbed by the auxiliary </t>
    </r>
  </si>
  <si>
    <r>
      <t xml:space="preserve">                   </t>
    </r>
    <r>
      <rPr>
        <u val="single"/>
        <sz val="11"/>
        <rFont val="Times New Roman"/>
        <family val="1"/>
      </rPr>
      <t>Effective capacity</t>
    </r>
    <r>
      <rPr>
        <sz val="11"/>
        <rFont val="Times New Roman"/>
        <family val="1"/>
      </rPr>
      <t>: It is the plant capacity less any amount of derated capacity from the install capacity.</t>
    </r>
  </si>
  <si>
    <t xml:space="preserve">                                          installations and the losses in the station transformers.</t>
  </si>
  <si>
    <r>
      <t xml:space="preserve">Thermal sources of electricity: </t>
    </r>
    <r>
      <rPr>
        <sz val="11"/>
        <rFont val="Times New Roman"/>
        <family val="1"/>
      </rPr>
      <t>These include coal, oil, bagasse and landfill gas.</t>
    </r>
  </si>
  <si>
    <r>
      <rPr>
        <b/>
        <sz val="11"/>
        <rFont val="Times New Roman"/>
        <family val="1"/>
      </rPr>
      <t>Wind energy:</t>
    </r>
    <r>
      <rPr>
        <sz val="11"/>
        <rFont val="Times New Roman"/>
        <family val="1"/>
      </rPr>
      <t xml:space="preserve"> Energy derived from the action of the wind.</t>
    </r>
  </si>
  <si>
    <t>Data on energy statistics pertains to the Republic of Mauritius unless stated otherwise.</t>
  </si>
  <si>
    <r>
      <t>Solar:</t>
    </r>
    <r>
      <rPr>
        <sz val="11"/>
        <rFont val="Times New Roman"/>
        <family val="1"/>
      </rPr>
      <t xml:space="preserve"> Energy derived from solar radiation directly by photovoltaic effect, or indirectly by thermal transformation.</t>
    </r>
  </si>
  <si>
    <r>
      <rPr>
        <b/>
        <sz val="11"/>
        <rFont val="Times New Roman"/>
        <family val="1"/>
      </rPr>
      <t>Primary energy requirement:</t>
    </r>
    <r>
      <rPr>
        <sz val="11"/>
        <rFont val="Times New Roman"/>
        <family val="1"/>
      </rPr>
      <t xml:space="preserve"> It is the sum of imported fuels and locally available fuels less re-exports to bunkers after adjusting for stock changes. </t>
    </r>
  </si>
  <si>
    <r>
      <rPr>
        <b/>
        <sz val="11"/>
        <rFont val="Times New Roman"/>
        <family val="1"/>
      </rPr>
      <t>Peak Demand:</t>
    </r>
    <r>
      <rPr>
        <sz val="11"/>
        <rFont val="Times New Roman"/>
        <family val="1"/>
      </rPr>
      <t xml:space="preserve"> Peak demand, peak load or on peak are terms used in energy demand management describing a period in which electrical power is expected to be provided for a sustained period at a significantly higher than the average supply level. Peak demand fluctuations may occur on daily, monthly seasonal and yearly cycles.  </t>
    </r>
  </si>
  <si>
    <r>
      <rPr>
        <b/>
        <sz val="11"/>
        <rFont val="Times New Roman"/>
        <family val="1"/>
      </rPr>
      <t>Megawatt (MW):</t>
    </r>
    <r>
      <rPr>
        <sz val="11"/>
        <rFont val="Times New Roman"/>
        <family val="1"/>
      </rPr>
      <t xml:space="preserve"> A unit of electrical power, equal to 10</t>
    </r>
    <r>
      <rPr>
        <vertAlign val="superscript"/>
        <sz val="11"/>
        <rFont val="Times New Roman"/>
        <family val="1"/>
      </rPr>
      <t>6</t>
    </r>
    <r>
      <rPr>
        <sz val="11"/>
        <rFont val="Times New Roman"/>
        <family val="1"/>
      </rPr>
      <t xml:space="preserve"> watts, i.e 1000kW</t>
    </r>
  </si>
  <si>
    <r>
      <rPr>
        <b/>
        <sz val="11"/>
        <rFont val="Times New Roman"/>
        <family val="1"/>
      </rPr>
      <t>Jet fuel Kerosene-type:</t>
    </r>
    <r>
      <rPr>
        <sz val="11"/>
        <rFont val="Times New Roman"/>
        <family val="1"/>
      </rPr>
      <t xml:space="preserve"> Refers to medium oils meeting the required properties for use in jet engines and aircraft-turbine engines.</t>
    </r>
  </si>
  <si>
    <r>
      <t>Imports:</t>
    </r>
    <r>
      <rPr>
        <sz val="11"/>
        <rFont val="Times New Roman"/>
        <family val="1"/>
      </rPr>
      <t xml:space="preserve"> Refer to amount of fuels obtained from other countries. </t>
    </r>
  </si>
  <si>
    <r>
      <rPr>
        <b/>
        <sz val="11"/>
        <rFont val="Times New Roman"/>
        <family val="1"/>
      </rPr>
      <t>Hydro:</t>
    </r>
    <r>
      <rPr>
        <sz val="11"/>
        <rFont val="Times New Roman"/>
        <family val="1"/>
      </rPr>
      <t xml:space="preserve"> Energy derived from the potential and kinetic energy content of water.</t>
    </r>
  </si>
  <si>
    <r>
      <t>Gigawatt hour</t>
    </r>
    <r>
      <rPr>
        <sz val="11"/>
        <rFont val="Times New Roman"/>
        <family val="1"/>
      </rPr>
      <t xml:space="preserve"> (GWh)</t>
    </r>
    <r>
      <rPr>
        <b/>
        <sz val="11"/>
        <rFont val="Times New Roman"/>
        <family val="1"/>
      </rPr>
      <t>:</t>
    </r>
    <r>
      <rPr>
        <sz val="11"/>
        <rFont val="Times New Roman"/>
        <family val="1"/>
      </rPr>
      <t xml:space="preserve"> Unit of electrical energy, equal to 3.6 terajoules (TJ). </t>
    </r>
  </si>
  <si>
    <r>
      <rPr>
        <b/>
        <sz val="11"/>
        <rFont val="Times New Roman"/>
        <family val="1"/>
      </rPr>
      <t>Gasolene:</t>
    </r>
    <r>
      <rPr>
        <sz val="11"/>
        <rFont val="Times New Roman"/>
        <family val="1"/>
      </rPr>
      <t xml:space="preserve"> Comprises a mixture of relatively volatile hydrocarbons with or without small quantities of activities, which have been blended to form a fuel suitable for use in spark-ignition internal combustion engines. </t>
    </r>
  </si>
  <si>
    <r>
      <rPr>
        <b/>
        <sz val="11"/>
        <rFont val="Times New Roman"/>
        <family val="1"/>
      </rPr>
      <t>Fuels:</t>
    </r>
    <r>
      <rPr>
        <sz val="11"/>
        <rFont val="Times New Roman"/>
        <family val="1"/>
      </rPr>
      <t xml:space="preserve"> The term fuel is used to describe those energy sources, whether primary or secondary, that must be subjected to combustion or fission in order to release the energy stored up inside them.</t>
    </r>
  </si>
  <si>
    <r>
      <rPr>
        <b/>
        <sz val="11"/>
        <rFont val="Times New Roman"/>
        <family val="1"/>
      </rPr>
      <t>Fossils fuels:</t>
    </r>
    <r>
      <rPr>
        <sz val="11"/>
        <rFont val="Times New Roman"/>
        <family val="1"/>
      </rPr>
      <t xml:space="preserve"> Formed from the fossilized remains of dead plants and animals by exposure to heat and pressure in the Earth’s crust over hundreds of millions of years. </t>
    </r>
  </si>
  <si>
    <r>
      <rPr>
        <b/>
        <sz val="11"/>
        <rFont val="Times New Roman"/>
        <family val="1"/>
      </rPr>
      <t>Fuel wood:</t>
    </r>
    <r>
      <rPr>
        <sz val="11"/>
        <rFont val="Times New Roman"/>
        <family val="1"/>
      </rPr>
      <t xml:space="preserve"> The term ‘fuel wood’ embraces all forms of woody material. </t>
    </r>
  </si>
  <si>
    <r>
      <rPr>
        <b/>
        <sz val="11"/>
        <color indexed="8"/>
        <rFont val="Times New Roman"/>
        <family val="1"/>
      </rPr>
      <t>Fuel Oils:</t>
    </r>
    <r>
      <rPr>
        <sz val="11"/>
        <color indexed="8"/>
        <rFont val="Times New Roman"/>
        <family val="1"/>
      </rPr>
      <t xml:space="preserve"> The heavy oils from the refining process and used as fuel in power stations. It is also commonly used by ships and industrial large-scale heating boilers installations as a fuel in furnaces or boilers.</t>
    </r>
  </si>
  <si>
    <r>
      <rPr>
        <b/>
        <sz val="11"/>
        <rFont val="Times New Roman"/>
        <family val="1"/>
      </rPr>
      <t>Final Energy Consumption:</t>
    </r>
    <r>
      <rPr>
        <sz val="11"/>
        <rFont val="Times New Roman"/>
        <family val="1"/>
      </rPr>
      <t xml:space="preserve"> Energy consumption by final user- i.e. energy which is not being used for transformation into other forms of energy. The consumption by sector is presented as follows:</t>
    </r>
  </si>
  <si>
    <r>
      <rPr>
        <b/>
        <sz val="11"/>
        <rFont val="Times New Roman"/>
        <family val="1"/>
      </rPr>
      <t>Energy uni</t>
    </r>
    <r>
      <rPr>
        <sz val="11"/>
        <rFont val="Times New Roman"/>
        <family val="1"/>
      </rPr>
      <t>t</t>
    </r>
    <r>
      <rPr>
        <b/>
        <sz val="11"/>
        <rFont val="Times New Roman"/>
        <family val="1"/>
      </rPr>
      <t>:</t>
    </r>
    <r>
      <rPr>
        <sz val="11"/>
        <rFont val="Times New Roman"/>
        <family val="1"/>
      </rPr>
      <t xml:space="preserve"> Express fuel and energy in energy content. The International System of Units (SI unit) of energy is the Joule. Historically, the ‘tonne of coal equivalent’ was used, but with ascendance of oil, this has been largely replaced by the ‘tonne of oil equivalent’ (toe), defined as 41.868 gigajoules.</t>
    </r>
  </si>
  <si>
    <r>
      <rPr>
        <b/>
        <sz val="11"/>
        <rFont val="Times New Roman"/>
        <family val="1"/>
      </rPr>
      <t>Energy:</t>
    </r>
    <r>
      <rPr>
        <sz val="11"/>
        <rFont val="Times New Roman"/>
        <family val="1"/>
      </rPr>
      <t xml:space="preserve"> Means the capacity for doing work or for producing heat. Producing heat is a common manifestation of ‘doing work’ as are producing light and motive force.</t>
    </r>
  </si>
  <si>
    <r>
      <rPr>
        <b/>
        <sz val="11"/>
        <rFont val="Times New Roman"/>
        <family val="1"/>
      </rPr>
      <t>Diesel Oi</t>
    </r>
    <r>
      <rPr>
        <sz val="11"/>
        <rFont val="Times New Roman"/>
        <family val="1"/>
      </rPr>
      <t>l</t>
    </r>
    <r>
      <rPr>
        <b/>
        <sz val="11"/>
        <rFont val="Times New Roman"/>
        <family val="1"/>
      </rPr>
      <t>:</t>
    </r>
    <r>
      <rPr>
        <sz val="11"/>
        <rFont val="Times New Roman"/>
        <family val="1"/>
      </rPr>
      <t xml:space="preserve"> Consists primarily of medium oil distilling between 180</t>
    </r>
    <r>
      <rPr>
        <vertAlign val="superscript"/>
        <sz val="11"/>
        <rFont val="Times New Roman"/>
        <family val="1"/>
      </rPr>
      <t>0</t>
    </r>
    <r>
      <rPr>
        <sz val="11"/>
        <rFont val="Times New Roman"/>
        <family val="1"/>
      </rPr>
      <t>C and 380</t>
    </r>
    <r>
      <rPr>
        <vertAlign val="superscript"/>
        <sz val="11"/>
        <rFont val="Times New Roman"/>
        <family val="1"/>
      </rPr>
      <t>0</t>
    </r>
    <r>
      <rPr>
        <sz val="11"/>
        <rFont val="Times New Roman"/>
        <family val="1"/>
      </rPr>
      <t>C.</t>
    </r>
  </si>
  <si>
    <r>
      <rPr>
        <b/>
        <sz val="11"/>
        <rFont val="Times New Roman"/>
        <family val="1"/>
      </rPr>
      <t xml:space="preserve">Capacity: </t>
    </r>
    <r>
      <rPr>
        <sz val="11"/>
        <rFont val="Times New Roman"/>
        <family val="1"/>
      </rPr>
      <t>The maximum power available from a power station at a point in time:</t>
    </r>
  </si>
  <si>
    <r>
      <t xml:space="preserve">Kilowatt hour </t>
    </r>
    <r>
      <rPr>
        <sz val="11"/>
        <rFont val="Times New Roman"/>
        <family val="1"/>
      </rPr>
      <t>(kWh)</t>
    </r>
    <r>
      <rPr>
        <b/>
        <sz val="11"/>
        <rFont val="Times New Roman"/>
        <family val="1"/>
      </rPr>
      <t>:</t>
    </r>
    <r>
      <rPr>
        <sz val="11"/>
        <rFont val="Times New Roman"/>
        <family val="1"/>
      </rPr>
      <t xml:space="preserve"> It is a precise measure of heat and work. 1kWh=3.6 x 10</t>
    </r>
    <r>
      <rPr>
        <vertAlign val="superscript"/>
        <sz val="11"/>
        <rFont val="Times New Roman"/>
        <family val="1"/>
      </rPr>
      <t>6</t>
    </r>
    <r>
      <rPr>
        <sz val="11"/>
        <rFont val="Times New Roman"/>
        <family val="1"/>
      </rPr>
      <t xml:space="preserve"> joules</t>
    </r>
  </si>
  <si>
    <r>
      <rPr>
        <vertAlign val="superscript"/>
        <sz val="11"/>
        <rFont val="Times New Roman"/>
        <family val="1"/>
      </rPr>
      <t>1</t>
    </r>
    <r>
      <rPr>
        <sz val="11"/>
        <rFont val="Times New Roman"/>
        <family val="1"/>
      </rPr>
      <t xml:space="preserve"> Excluding VAT and meter rent</t>
    </r>
  </si>
  <si>
    <r>
      <t xml:space="preserve">           </t>
    </r>
    <r>
      <rPr>
        <i/>
        <u val="single"/>
        <sz val="11"/>
        <rFont val="Times New Roman"/>
        <family val="1"/>
      </rPr>
      <t>Agriculture</t>
    </r>
    <r>
      <rPr>
        <i/>
        <sz val="11"/>
        <rFont val="Times New Roman"/>
        <family val="1"/>
      </rPr>
      <t>: Energy used for irrigation and by other agricultural equipment;</t>
    </r>
  </si>
  <si>
    <r>
      <t xml:space="preserve">Landfill Gas (LFG): </t>
    </r>
    <r>
      <rPr>
        <sz val="11"/>
        <rFont val="Times New Roman"/>
        <family val="1"/>
      </rPr>
      <t>Landfill Gas (LFG) is a mixture of different gases, mainly methane and carbon dioxide. It is generated during the natural process of bacterial decomposition of organic material contained in solid waste landfills. LFG is an asset when it is used as a source of energy to produce electricity or heat. By using LFG to produce energy, landfills can significantly reduce emissions of methane into the atmosphere while decreasing dependency on fossil fuels to generate electricity.</t>
    </r>
  </si>
  <si>
    <r>
      <rPr>
        <b/>
        <sz val="11"/>
        <rFont val="Times New Roman"/>
        <family val="1"/>
      </rPr>
      <t>IPPs (Independent Power Producers):</t>
    </r>
    <r>
      <rPr>
        <sz val="11"/>
        <rFont val="Times New Roman"/>
        <family val="1"/>
      </rPr>
      <t xml:space="preserve"> Undertakings which, in addition to their main activities, themselves produce (individually or in combination) electric energy intended, in whole or in part, to meet their own needs and for sale to the Central Electricity Board. </t>
    </r>
  </si>
  <si>
    <r>
      <rPr>
        <b/>
        <sz val="11"/>
        <rFont val="Times New Roman"/>
        <family val="1"/>
      </rPr>
      <t>Coal:</t>
    </r>
    <r>
      <rPr>
        <sz val="11"/>
        <rFont val="Times New Roman"/>
        <family val="1"/>
      </rPr>
      <t xml:space="preserve"> Fossil fuel that has a high degree of coalification, with a gross calorific value over 24MJ/kg (5,700 Kcal/kg) on an ash-free but moist basis.</t>
    </r>
  </si>
  <si>
    <r>
      <t xml:space="preserve">Liquefied Petroleum Gas (LPG): </t>
    </r>
    <r>
      <rPr>
        <sz val="11"/>
        <rFont val="Times New Roman"/>
        <family val="1"/>
      </rPr>
      <t>Consists mainly of propane or butane, derived from oil. It is normally liquefied under pressure for transportation and storage. It is often used to power cooking stoves or heaters, and to fuel some types of vehicle.</t>
    </r>
  </si>
  <si>
    <r>
      <rPr>
        <b/>
        <sz val="11"/>
        <color indexed="8"/>
        <rFont val="Times New Roman"/>
        <family val="1"/>
      </rPr>
      <t>Renewables or Renewable sources of energy:</t>
    </r>
    <r>
      <rPr>
        <sz val="11"/>
        <color indexed="8"/>
        <rFont val="Times New Roman"/>
        <family val="1"/>
      </rPr>
      <t xml:space="preserve"> Renewables are natural resources that, after exploitation, can return to their previous stock levels by natural processes of growth or replenishment. Conditionally, renewable resources are those whose exploitation eventually reaches a level beyond which regeneration will become impossible. Such is the case with the clear-cutting of tropical forests.</t>
    </r>
  </si>
  <si>
    <r>
      <t>Thermal plants:</t>
    </r>
    <r>
      <rPr>
        <sz val="11"/>
        <rFont val="Times New Roman"/>
        <family val="1"/>
      </rPr>
      <t xml:space="preserve"> Comprises of conventional thermal plants of all types, whether or not equipped for the combined generation of heat and electric energy. They include steam-operated generating plants, and plants using internal combustion engines or gas turbines.</t>
    </r>
  </si>
  <si>
    <t>+0.1</t>
  </si>
  <si>
    <t>+0.4</t>
  </si>
  <si>
    <t>Note: Figures presented in the tables may not add up to totals, due to rounding.</t>
  </si>
  <si>
    <t>0 - Nil</t>
  </si>
  <si>
    <t>NA - Not available</t>
  </si>
  <si>
    <t>Napp - Not applicable</t>
  </si>
  <si>
    <t>NA</t>
  </si>
  <si>
    <r>
      <rPr>
        <b/>
        <sz val="11"/>
        <rFont val="Times New Roman"/>
        <family val="1"/>
      </rPr>
      <t xml:space="preserve">   Air</t>
    </r>
    <r>
      <rPr>
        <sz val="11"/>
        <rFont val="Times New Roman"/>
        <family val="1"/>
      </rPr>
      <t>: Jet Fuel</t>
    </r>
  </si>
  <si>
    <r>
      <t>Energy intensity</t>
    </r>
    <r>
      <rPr>
        <vertAlign val="superscript"/>
        <sz val="11"/>
        <rFont val="Times New Roman"/>
        <family val="1"/>
      </rPr>
      <t xml:space="preserve"> </t>
    </r>
  </si>
  <si>
    <t xml:space="preserve"> ¹</t>
  </si>
  <si>
    <t>Estimates</t>
  </si>
  <si>
    <t>+0.9</t>
  </si>
  <si>
    <t>Plant capacity (MW)</t>
  </si>
  <si>
    <t xml:space="preserve">Average number of units per consumer (kWh) </t>
  </si>
  <si>
    <t xml:space="preserve">  4. Symbols</t>
  </si>
  <si>
    <t>Energy Conversion Factors</t>
  </si>
  <si>
    <t xml:space="preserve">The following energy conversion factors have been used to express the energy content of the different fuels in terms of a common accounting unit, namely the ‘tonne of oil equivalent’ (toe). </t>
  </si>
  <si>
    <t xml:space="preserve">  </t>
  </si>
  <si>
    <r>
      <t xml:space="preserve">     </t>
    </r>
    <r>
      <rPr>
        <b/>
        <sz val="12"/>
        <color indexed="8"/>
        <rFont val="Times New Roman"/>
        <family val="1"/>
      </rPr>
      <t>Tonne</t>
    </r>
  </si>
  <si>
    <t>Bagasse</t>
  </si>
  <si>
    <t>Charcoal</t>
  </si>
  <si>
    <t>Dual Purpose Kerosene (DPK)</t>
  </si>
  <si>
    <t>Fuelwood</t>
  </si>
  <si>
    <t>Liquefied Petroleum Gas (LPG)</t>
  </si>
  <si>
    <r>
      <t xml:space="preserve">       </t>
    </r>
    <r>
      <rPr>
        <b/>
        <sz val="12"/>
        <color indexed="8"/>
        <rFont val="Times New Roman"/>
        <family val="1"/>
      </rPr>
      <t>GWh</t>
    </r>
  </si>
  <si>
    <t>Hydro/Wind/Landfill gas/Photovoltaic</t>
  </si>
  <si>
    <r>
      <t xml:space="preserve">       </t>
    </r>
    <r>
      <rPr>
        <b/>
        <sz val="11"/>
        <color indexed="8"/>
        <rFont val="Calibri"/>
        <family val="1"/>
      </rPr>
      <t>Terajoules (TJ)</t>
    </r>
  </si>
  <si>
    <t>Energy unit</t>
  </si>
  <si>
    <r>
      <rPr>
        <b/>
        <sz val="11"/>
        <rFont val="Times New Roman"/>
        <family val="1"/>
      </rPr>
      <t>Bagasse:</t>
    </r>
    <r>
      <rPr>
        <sz val="11"/>
        <rFont val="Times New Roman"/>
        <family val="1"/>
      </rPr>
      <t xml:space="preserve"> A cellulosic residue left after sugar is extracted from sugar cane. It is mostly used as a fuel within the sugar milling factories.</t>
    </r>
  </si>
  <si>
    <t>Table of Contents</t>
  </si>
  <si>
    <r>
      <rPr>
        <b/>
        <sz val="11"/>
        <rFont val="Times New Roman"/>
        <family val="1"/>
      </rPr>
      <t>Kerosene (excl. Jet fuel type):</t>
    </r>
    <r>
      <rPr>
        <sz val="11"/>
        <rFont val="Times New Roman"/>
        <family val="1"/>
      </rPr>
      <t xml:space="preserve"> A medium oil distilling between 150</t>
    </r>
    <r>
      <rPr>
        <vertAlign val="superscript"/>
        <sz val="11"/>
        <rFont val="Times New Roman"/>
        <family val="1"/>
      </rPr>
      <t>0</t>
    </r>
    <r>
      <rPr>
        <sz val="11"/>
        <rFont val="Times New Roman"/>
        <family val="1"/>
      </rPr>
      <t>C and 300</t>
    </r>
    <r>
      <rPr>
        <vertAlign val="superscript"/>
        <sz val="11"/>
        <rFont val="Times New Roman"/>
        <family val="1"/>
      </rPr>
      <t>0</t>
    </r>
    <r>
      <rPr>
        <sz val="11"/>
        <rFont val="Times New Roman"/>
        <family val="1"/>
      </rPr>
      <t>C and which is used in sectors other than aircraft transport.</t>
    </r>
  </si>
  <si>
    <r>
      <t>Petroleum products:</t>
    </r>
    <r>
      <rPr>
        <sz val="11"/>
        <rFont val="Times New Roman"/>
        <family val="1"/>
      </rPr>
      <t xml:space="preserve"> The primary source of petroleum products is crude oil. Petroleum or crude oil is a naturally occurring, flammable liquid found in rock formations in the Earth. Diesel oil, fuel oils, Gasolene, Kerosene and Liquefied petroleum gas(LPG) are among the major products of oil refineries. </t>
    </r>
  </si>
  <si>
    <t>Mid-year population, Republic of Mauritius</t>
  </si>
  <si>
    <t>toe per Rs.100,000 GDP at 2018 prices</t>
  </si>
  <si>
    <t>Napp</t>
  </si>
  <si>
    <t>Annual change</t>
  </si>
  <si>
    <t>Data on energy are mainly collected from the Central Electricity Board, Petroleum Companies and the Independent Power Producers (IPPs).</t>
  </si>
  <si>
    <r>
      <t xml:space="preserve">           </t>
    </r>
    <r>
      <rPr>
        <i/>
        <u val="single"/>
        <sz val="11"/>
        <rFont val="Times New Roman"/>
        <family val="1"/>
      </rPr>
      <t>Household:</t>
    </r>
    <r>
      <rPr>
        <i/>
        <sz val="11"/>
        <rFont val="Times New Roman"/>
        <family val="1"/>
      </rPr>
      <t xml:space="preserve"> Consumption of energy by residential sector;</t>
    </r>
  </si>
  <si>
    <t>Table  1   -  Main energy indicators, 1990 - 2022</t>
  </si>
  <si>
    <t>Table  2   -  Primary energy requirement , 1990 - 2022</t>
  </si>
  <si>
    <t>Table  3  -  Imports of energy sources, 1990 - 2022</t>
  </si>
  <si>
    <t>Table  4  -  Imports value of energy sources, 1990 - 2022</t>
  </si>
  <si>
    <t>Table  5  -  Average imports price of energy sources, 1990 - 2022</t>
  </si>
  <si>
    <t>Table  6  -  Average retail price of petroleum products used as energy sources, 1990 - 2022</t>
  </si>
  <si>
    <t>Table  8  -  Electricity generation by source of energy, 1990 - 2022</t>
  </si>
  <si>
    <t>Table  9  -  Final energy consumption by sector and type of fuel, 1990 - 2022</t>
  </si>
  <si>
    <t>Table  10  -  Sales of electricity by type of tariff group, 1990 - 2022</t>
  </si>
  <si>
    <t>Table 1 -  Main energy indicators, 1990 - 2022</t>
  </si>
  <si>
    <t>Table 2  -  Primary energy requirement, 1990 - 2022</t>
  </si>
  <si>
    <t>Table 7 - Plant capacity, peak demand, electricity generation, sales and total consumption of electricity, 1990 - 2022</t>
  </si>
  <si>
    <t>Table 8  -  Electricity generation by source of energy, 1990  - 2022</t>
  </si>
  <si>
    <t xml:space="preserve"> Charcoal</t>
  </si>
  <si>
    <t xml:space="preserve"> Fuel Wood</t>
  </si>
  <si>
    <t xml:space="preserve"> Fuel wood</t>
  </si>
  <si>
    <t xml:space="preserve">     Landfill gas            GWh</t>
  </si>
  <si>
    <t xml:space="preserve">     Photovoltaic          GWh</t>
  </si>
  <si>
    <t xml:space="preserve">    Charcoal</t>
  </si>
  <si>
    <t>Fossil fuels (Imported)</t>
  </si>
  <si>
    <t>Renewables</t>
  </si>
  <si>
    <t xml:space="preserve">     Charcoal</t>
  </si>
  <si>
    <t xml:space="preserve">          Of which local (renewables)</t>
  </si>
  <si>
    <t>Fuel Wood</t>
  </si>
  <si>
    <t>Thousand</t>
  </si>
  <si>
    <t>Table  3  -   Imports of energy sources, 1990 - 2022</t>
  </si>
  <si>
    <t>Table  5 - Average  import  price  of energy sources , 1990 - 2022</t>
  </si>
  <si>
    <t>Table 6 - Average retail price of petroleum products used as energy sources, 1990 - 2022</t>
  </si>
  <si>
    <t>Table 9 -  Final energy consumption by sector and type of fuel,  1990 - 2022</t>
  </si>
  <si>
    <t>Table 10  -  Sales of electricity by type of tariff group, 1990 - 2022</t>
  </si>
  <si>
    <t>Table  7  -  Plant capacity, peak demand, electricity generation, sales and total consumption of electricity, 1990 - 2022</t>
  </si>
  <si>
    <r>
      <t xml:space="preserve">2020 </t>
    </r>
    <r>
      <rPr>
        <b/>
        <vertAlign val="superscript"/>
        <sz val="11"/>
        <rFont val="Times New Roman"/>
        <family val="1"/>
      </rPr>
      <t>1</t>
    </r>
  </si>
  <si>
    <r>
      <t xml:space="preserve">2021 </t>
    </r>
    <r>
      <rPr>
        <b/>
        <vertAlign val="superscript"/>
        <sz val="11"/>
        <rFont val="Times New Roman"/>
        <family val="1"/>
      </rPr>
      <t>1</t>
    </r>
  </si>
  <si>
    <r>
      <t xml:space="preserve">1 </t>
    </r>
    <r>
      <rPr>
        <sz val="11"/>
        <rFont val="Times New Roman"/>
        <family val="1"/>
      </rPr>
      <t>Revised</t>
    </r>
  </si>
  <si>
    <t xml:space="preserve">Water Statistics </t>
  </si>
  <si>
    <t>Water  Statistics</t>
  </si>
  <si>
    <r>
      <t>1.</t>
    </r>
    <r>
      <rPr>
        <b/>
        <sz val="11"/>
        <color indexed="8"/>
        <rFont val="Times New Roman"/>
        <family val="1"/>
      </rPr>
      <t xml:space="preserve"> Concepts and Definition</t>
    </r>
  </si>
  <si>
    <t xml:space="preserve">Data presented have been compiled in collaboration with Central Water Authority, Water Resources Unit and Mauritius Meteorological Services. </t>
  </si>
  <si>
    <t>Evapotranspiration: The volume of water that enters the atmosphere by vaporization of water into a gas through evaporation from land and water surfaces and transpiration from plants.</t>
  </si>
  <si>
    <t>Groundwater :The volume of water at a particular point in time which has collected in porous and permeable underground layers, known as aquifers that can yield significant quantities of water to wells and springs.</t>
  </si>
  <si>
    <t>Groundwater recharge :The volume of water added by natural transfer to an aquifer by infiltration of surface water, precipitation or infiltration from one aquifer to another.</t>
  </si>
  <si>
    <t>Rivers and Streams :Channels where water flows continuously or periodically.</t>
  </si>
  <si>
    <t>Surface run-off : The volume of water that flows from the atmosphere and upon reaching the Earth’s surface, either lands in surface water or flows overland into surface water bodies, per year.</t>
  </si>
  <si>
    <t>Water abstraction: The volume of water that is removed or collected by economic units directly from the environment whether surface or ground water.</t>
  </si>
  <si>
    <t>Water Balance:  The water balance, or hydrological cycle is based on long term records of annual average rainfall and indicates how freshwater resources are distributed through natural processes.</t>
  </si>
  <si>
    <t>Water mobilisation  Abstraction of water resource, whether surface or groundwater, the conveyance, treatment and storage thereof.</t>
  </si>
  <si>
    <t>Water production:   The transformation process that raw water undergoes to render it potable, through the use of chemicals and/or other methods, while respecting quality norms and standards for safe drinking water, as set by World Health Organisation and/or local regulatory bodies.</t>
  </si>
  <si>
    <t>Water Utilisation:  Annual volume of surface and ground water used/re-used.</t>
  </si>
  <si>
    <t>1mm rainfall:  1 litre of rainwater per square metre of surface area.</t>
  </si>
  <si>
    <t xml:space="preserve"> -          Nil</t>
  </si>
  <si>
    <t>NA       Not available</t>
  </si>
  <si>
    <t>Napp    Not applicable</t>
  </si>
  <si>
    <r>
      <t xml:space="preserve">Indicator </t>
    </r>
    <r>
      <rPr>
        <b/>
        <vertAlign val="superscript"/>
        <sz val="11"/>
        <rFont val="Times New Roman"/>
        <family val="1"/>
      </rPr>
      <t>1</t>
    </r>
  </si>
  <si>
    <t>Mid-year population, Island of Mauritius</t>
  </si>
  <si>
    <t>Mean annual rainfall</t>
  </si>
  <si>
    <t xml:space="preserve">            Island of Mauritius</t>
  </si>
  <si>
    <t>Millimetres</t>
  </si>
  <si>
    <r>
      <t xml:space="preserve">            </t>
    </r>
    <r>
      <rPr>
        <sz val="11"/>
        <color indexed="8"/>
        <rFont val="Times New Roman"/>
        <family val="1"/>
      </rPr>
      <t>Island of Rodrigues</t>
    </r>
    <r>
      <rPr>
        <i/>
        <sz val="11"/>
        <color indexed="8"/>
        <rFont val="Times New Roman"/>
        <family val="1"/>
      </rPr>
      <t xml:space="preserve">
                          Pointe Canon</t>
    </r>
  </si>
  <si>
    <t>Total number of subscribers to utility for water connection</t>
  </si>
  <si>
    <t>Number</t>
  </si>
  <si>
    <t xml:space="preserve">     - for Domestic tariff</t>
  </si>
  <si>
    <t>Volume of total water sold by utility for domestic and  non-domestic purpose</t>
  </si>
  <si>
    <r>
      <t>Mm</t>
    </r>
    <r>
      <rPr>
        <vertAlign val="superscript"/>
        <sz val="11"/>
        <rFont val="Times New Roman"/>
        <family val="1"/>
      </rPr>
      <t>3</t>
    </r>
  </si>
  <si>
    <t xml:space="preserve">         - Non-treated water</t>
  </si>
  <si>
    <t xml:space="preserve">        -  Potable water </t>
  </si>
  <si>
    <t xml:space="preserve">                  of which percentage with 'domestic   tariff'</t>
  </si>
  <si>
    <t>Total amount collectible by utility for domestic and  non-domestic purpose</t>
  </si>
  <si>
    <t>Rs Mn</t>
  </si>
  <si>
    <t>Total (Actual) Renewable Water Resources</t>
  </si>
  <si>
    <t>Potable water produced</t>
  </si>
  <si>
    <t>Potable water produced per capita per day</t>
  </si>
  <si>
    <t>litres</t>
  </si>
  <si>
    <t>Potable water used per capita per day</t>
  </si>
  <si>
    <t xml:space="preserve">   - for 'Domestic' tariffs</t>
  </si>
  <si>
    <t xml:space="preserve">Average yearly potable water consumption per subscriber  to utility </t>
  </si>
  <si>
    <r>
      <t>m</t>
    </r>
    <r>
      <rPr>
        <vertAlign val="superscript"/>
        <sz val="11"/>
        <rFont val="Times New Roman"/>
        <family val="1"/>
      </rPr>
      <t>3</t>
    </r>
  </si>
  <si>
    <t xml:space="preserve"> 'domestic tariff'</t>
  </si>
  <si>
    <t xml:space="preserve"> 'industrial'/ 'agriculture'/ 'commercial' /'business'/'religious' tariffs</t>
  </si>
  <si>
    <t xml:space="preserve"> 'Government'/'Public Sector Agency' tariffs </t>
  </si>
  <si>
    <r>
      <t>Average price per m</t>
    </r>
    <r>
      <rPr>
        <vertAlign val="superscript"/>
        <sz val="11"/>
        <rFont val="Times New Roman"/>
        <family val="1"/>
      </rPr>
      <t>3</t>
    </r>
  </si>
  <si>
    <r>
      <t>Rs/m</t>
    </r>
    <r>
      <rPr>
        <vertAlign val="superscript"/>
        <sz val="11"/>
        <rFont val="Times New Roman"/>
        <family val="1"/>
      </rPr>
      <t>3</t>
    </r>
  </si>
  <si>
    <r>
      <rPr>
        <i/>
        <vertAlign val="superscript"/>
        <sz val="10"/>
        <rFont val="Times New Roman"/>
        <family val="1"/>
      </rPr>
      <t>1</t>
    </r>
    <r>
      <rPr>
        <i/>
        <sz val="10"/>
        <rFont val="Times New Roman"/>
        <family val="1"/>
      </rPr>
      <t xml:space="preserve"> All data refer to Island of Mauritius, except for rainfall where figures are available for Rodrigues.             </t>
    </r>
  </si>
  <si>
    <r>
      <t>Mm</t>
    </r>
    <r>
      <rPr>
        <b/>
        <vertAlign val="superscript"/>
        <sz val="12"/>
        <rFont val="Times New Roman"/>
        <family val="1"/>
      </rPr>
      <t>3</t>
    </r>
  </si>
  <si>
    <t>Rainfall (Precipitation)</t>
  </si>
  <si>
    <t xml:space="preserve">     Surface Runoff</t>
  </si>
  <si>
    <t xml:space="preserve">     Net Recharge to Groundwater</t>
  </si>
  <si>
    <t>Evapotranspiration</t>
  </si>
  <si>
    <t>Source: Water Resources Unit, Ministry of Energy and Public Utilities</t>
  </si>
  <si>
    <r>
      <t>Mm</t>
    </r>
    <r>
      <rPr>
        <b/>
        <vertAlign val="superscript"/>
        <sz val="11"/>
        <rFont val="Times New Roman"/>
        <family val="1"/>
      </rPr>
      <t>3</t>
    </r>
  </si>
  <si>
    <t xml:space="preserve">  Utilisation</t>
  </si>
  <si>
    <r>
      <t xml:space="preserve">Domestic, Industrial &amp; tourism </t>
    </r>
    <r>
      <rPr>
        <vertAlign val="superscript"/>
        <sz val="11"/>
        <rFont val="Times New Roman"/>
        <family val="1"/>
      </rPr>
      <t>1</t>
    </r>
  </si>
  <si>
    <t>Surface water</t>
  </si>
  <si>
    <t>Ground water</t>
  </si>
  <si>
    <t xml:space="preserve">Industrial </t>
  </si>
  <si>
    <t>-</t>
  </si>
  <si>
    <r>
      <t xml:space="preserve">Agricultural </t>
    </r>
    <r>
      <rPr>
        <vertAlign val="superscript"/>
        <sz val="11"/>
        <rFont val="Times New Roman"/>
        <family val="1"/>
      </rPr>
      <t>2</t>
    </r>
  </si>
  <si>
    <t>Re-use of treated waste water</t>
  </si>
  <si>
    <r>
      <t xml:space="preserve">Hydropower </t>
    </r>
    <r>
      <rPr>
        <vertAlign val="superscript"/>
        <sz val="11"/>
        <rFont val="Times New Roman"/>
        <family val="1"/>
      </rPr>
      <t>3</t>
    </r>
  </si>
  <si>
    <t>Overall Utilisation</t>
  </si>
  <si>
    <t>Total Water Mobilisation</t>
  </si>
  <si>
    <r>
      <rPr>
        <i/>
        <vertAlign val="superscript"/>
        <sz val="10"/>
        <rFont val="Times New Roman"/>
        <family val="1"/>
      </rPr>
      <t>1</t>
    </r>
    <r>
      <rPr>
        <i/>
        <sz val="10"/>
        <rFont val="Times New Roman"/>
        <family val="1"/>
      </rPr>
      <t xml:space="preserve"> Includes water from river run-off also used for  Reduit hydropower station</t>
    </r>
  </si>
  <si>
    <r>
      <rPr>
        <i/>
        <vertAlign val="superscript"/>
        <sz val="10"/>
        <rFont val="Times New Roman"/>
        <family val="1"/>
      </rPr>
      <t xml:space="preserve">2 </t>
    </r>
    <r>
      <rPr>
        <i/>
        <sz val="10"/>
        <rFont val="Times New Roman"/>
        <family val="1"/>
      </rPr>
      <t>Includes water from reservoirs also used for Tamarind Falls, Magenta and La Ferme hydropower stations</t>
    </r>
  </si>
  <si>
    <t xml:space="preserve">3   Includes water from river run-off also used at Le Val &amp; then at Ferney hydropower stations, and water from reservoirs also used at Midlands and then at La Nicoliere </t>
  </si>
  <si>
    <t xml:space="preserve"> Sector</t>
  </si>
  <si>
    <t>Gross fresh surface water abstraction</t>
  </si>
  <si>
    <t xml:space="preserve">    Water supply industry  (Central Water 
    Authority)</t>
  </si>
  <si>
    <t xml:space="preserve">    Manufacturing</t>
  </si>
  <si>
    <t xml:space="preserve">    Agriculture, forestry and fishing</t>
  </si>
  <si>
    <t>Gross ground water abstraction</t>
  </si>
  <si>
    <t xml:space="preserve">    Water supply industry  (Central Water 
     Authority)</t>
  </si>
  <si>
    <t>Source: Water Resources Unit, Ministry of Energy and  Public Utilities</t>
  </si>
  <si>
    <r>
      <t>1</t>
    </r>
    <r>
      <rPr>
        <i/>
        <sz val="10"/>
        <rFont val="Times New Roman"/>
        <family val="1"/>
      </rPr>
      <t xml:space="preserve"> For agricultural, domestic and industrial purposes.</t>
    </r>
  </si>
  <si>
    <t>Region</t>
  </si>
  <si>
    <t>North</t>
  </si>
  <si>
    <t>South</t>
  </si>
  <si>
    <t>East</t>
  </si>
  <si>
    <t>West</t>
  </si>
  <si>
    <t>Centre</t>
  </si>
  <si>
    <t>Whole Island</t>
  </si>
  <si>
    <t>Source: Mauritius Meteorological Services</t>
  </si>
  <si>
    <t>Oyster Bay</t>
  </si>
  <si>
    <t>Plaine Corail</t>
  </si>
  <si>
    <t>Marechal</t>
  </si>
  <si>
    <t>Port Sud Est</t>
  </si>
  <si>
    <t>Baie Topaze</t>
  </si>
  <si>
    <t>Solitude</t>
  </si>
  <si>
    <t>Citronelle</t>
  </si>
  <si>
    <t>Pte Canon 
(Represent whole Island)</t>
  </si>
  <si>
    <r>
      <t>Mm</t>
    </r>
    <r>
      <rPr>
        <b/>
        <vertAlign val="superscript"/>
        <sz val="10"/>
        <color indexed="8"/>
        <rFont val="Times New Roman"/>
        <family val="1"/>
      </rPr>
      <t>3</t>
    </r>
  </si>
  <si>
    <t xml:space="preserve">                             Year
Treatment Plant/
Borehole</t>
  </si>
  <si>
    <t>Mare Aux Vacoas 
(Upper MAW)</t>
  </si>
  <si>
    <t xml:space="preserve">Surface </t>
  </si>
  <si>
    <t>Borehole</t>
  </si>
  <si>
    <t>Mare Aux Vacoas 
(Lower MAW)</t>
  </si>
  <si>
    <t>Port -Louis</t>
  </si>
  <si>
    <t>District water supply
 (DWS North)</t>
  </si>
  <si>
    <t>District water supply 
(DWS South)</t>
  </si>
  <si>
    <t>District water supply 
(DWS East)</t>
  </si>
  <si>
    <t>Total production</t>
  </si>
  <si>
    <t>Surface (%)</t>
  </si>
  <si>
    <t xml:space="preserve">Borehole (%) </t>
  </si>
  <si>
    <t>Source: Central Water Authority</t>
  </si>
  <si>
    <t>Domestic</t>
  </si>
  <si>
    <t>Public Sector Agency</t>
  </si>
  <si>
    <t>Acquired / concessionary prises</t>
  </si>
  <si>
    <t>Business</t>
  </si>
  <si>
    <t>Commercial</t>
  </si>
  <si>
    <t>Hotels,Guest House</t>
  </si>
  <si>
    <t>Religious</t>
  </si>
  <si>
    <t>Industrial</t>
  </si>
  <si>
    <t>Ship</t>
  </si>
  <si>
    <t>Sub total</t>
  </si>
  <si>
    <t>Agriculture</t>
  </si>
  <si>
    <t>Potable water</t>
  </si>
  <si>
    <t>Non-treated water   
 (Agriculture/  Industrial)</t>
  </si>
  <si>
    <t>Grand Total</t>
  </si>
  <si>
    <r>
      <t>Volume sold (thousand m</t>
    </r>
    <r>
      <rPr>
        <b/>
        <vertAlign val="superscript"/>
        <sz val="12"/>
        <rFont val="Times New Roman"/>
        <family val="1"/>
      </rPr>
      <t>3</t>
    </r>
    <r>
      <rPr>
        <b/>
        <sz val="12"/>
        <rFont val="Times New Roman"/>
        <family val="1"/>
      </rPr>
      <t>)</t>
    </r>
  </si>
  <si>
    <t>Total potable water</t>
  </si>
  <si>
    <t>Total non-treated water    (Agriculture/  Industrial)</t>
  </si>
  <si>
    <t>Amount collectible (Rs 000)</t>
  </si>
  <si>
    <t>Non-treated water 
(Agriculture/  Industrial)</t>
  </si>
  <si>
    <r>
      <t>Average sales price per m</t>
    </r>
    <r>
      <rPr>
        <b/>
        <vertAlign val="superscript"/>
        <sz val="12"/>
        <rFont val="Times New Roman"/>
        <family val="1"/>
      </rPr>
      <t>3</t>
    </r>
  </si>
  <si>
    <t>Total non-treated water   
(Agriculture/  Industrial)</t>
  </si>
  <si>
    <t>Table  11 - Main water indicators, 1998 - 2022</t>
  </si>
  <si>
    <t>Table  12 - Water balance, 1998 - 2022, Island of Mauritius</t>
  </si>
  <si>
    <t>Table  15 - Mean rainfall, 1998 - 2022, Island of Mauritius</t>
  </si>
  <si>
    <t>Table  16 - Mean rainfall, 1998 - 2022, Island of Rodrigues</t>
  </si>
  <si>
    <t>Table  18 - Water sales by tariff of subscriber, 1998 - 2022, Island of Mauritius</t>
  </si>
  <si>
    <t>Table 17 - Average  potable water production from treatment plants and boreholes to distribution systems, 1998 - 2022, Island of Mauritius</t>
  </si>
  <si>
    <t>Table 14 - Fresh water abstractions by source/sector, 1998 - 2022, Island of Mauritius</t>
  </si>
  <si>
    <t>Table 13 - Water utilisation by sector/source, 2000 - 2022, Island of Mauritius</t>
  </si>
  <si>
    <t>Table 11 - Main water indicators, 1998 - 2022</t>
  </si>
  <si>
    <t>Table 12 - Water balance, 1998 - 2022, Island of Mauritius</t>
  </si>
  <si>
    <r>
      <t>Table 14 - Fresh water abstractions</t>
    </r>
    <r>
      <rPr>
        <b/>
        <u val="single"/>
        <vertAlign val="superscript"/>
        <sz val="12"/>
        <rFont val="Times New Roman"/>
        <family val="1"/>
      </rPr>
      <t>1</t>
    </r>
    <r>
      <rPr>
        <b/>
        <u val="single"/>
        <sz val="12"/>
        <rFont val="Times New Roman"/>
        <family val="1"/>
      </rPr>
      <t xml:space="preserve"> by sector, 1998 - 2022, Island of Mauritius</t>
    </r>
  </si>
  <si>
    <t>Table 15 - Mean rainfall, 1998 - 2022, Island of Mauritius</t>
  </si>
  <si>
    <t>Table 16 - Mean rainfall, 1998 - 2022, Island of Rodrigues</t>
  </si>
  <si>
    <t>Table 18 - Water sales by tariff of subscriber, 1998 - 2022, Island of Mauritius</t>
  </si>
  <si>
    <t>Historical Series - Energy and Water Statistics</t>
  </si>
  <si>
    <t xml:space="preserve">Data on water statistics pertains to the Island of Mauritius unless stated otherwise. </t>
  </si>
  <si>
    <t>Data on water are collected from the Central Water Authority, Water resources Unit and Mauritius Meteorological Services.</t>
  </si>
  <si>
    <r>
      <rPr>
        <b/>
        <sz val="11"/>
        <color indexed="8"/>
        <rFont val="Times New Roman"/>
        <family val="1"/>
      </rPr>
      <t>Charcoal:</t>
    </r>
    <r>
      <rPr>
        <sz val="11"/>
        <color indexed="8"/>
        <rFont val="Times New Roman"/>
        <family val="1"/>
      </rPr>
      <t xml:space="preserve"> Comprises the solid residue obtained by the destructive distillation of wood in the absence of air.</t>
    </r>
  </si>
  <si>
    <r>
      <rPr>
        <b/>
        <sz val="11"/>
        <color indexed="8"/>
        <rFont val="Times New Roman"/>
        <family val="1"/>
      </rPr>
      <t>Conversion factors:</t>
    </r>
    <r>
      <rPr>
        <sz val="11"/>
        <color indexed="8"/>
        <rFont val="Times New Roman"/>
        <family val="1"/>
      </rPr>
      <t xml:space="preserve"> Factors used to convert quantities from original physical units into a common accounting unit for the purpose of aggregating diverse energy sources. The ‘tonne of oil equivalent’ (toe) has been adopted as the accounting unit.</t>
    </r>
  </si>
  <si>
    <r>
      <rPr>
        <b/>
        <sz val="11"/>
        <rFont val="Times New Roman"/>
        <family val="1"/>
      </rPr>
      <t>Energy intensity:</t>
    </r>
    <r>
      <rPr>
        <sz val="11"/>
        <rFont val="Times New Roman"/>
        <family val="1"/>
      </rPr>
      <t xml:space="preserve"> Provides a measure of the efficiency with which energy is being used in production. A lower ratio usually reflects a more efficient use of energy.</t>
    </r>
  </si>
  <si>
    <r>
      <rPr>
        <b/>
        <sz val="11"/>
        <color indexed="8"/>
        <rFont val="Times New Roman"/>
        <family val="1"/>
      </rPr>
      <t>Gross Domestic Product (GDP):</t>
    </r>
    <r>
      <rPr>
        <sz val="11"/>
        <color indexed="8"/>
        <rFont val="Times New Roman"/>
        <family val="1"/>
      </rPr>
      <t xml:space="preserve"> It represents the aggregate money value of all goods and services produced within a country out of economic activity during a specified period, usually a year, before provision for the consumption of fixed capital.</t>
    </r>
  </si>
  <si>
    <r>
      <rPr>
        <b/>
        <sz val="11"/>
        <color indexed="8"/>
        <rFont val="Times New Roman"/>
        <family val="1"/>
      </rPr>
      <t>Photovoltaic:</t>
    </r>
    <r>
      <rPr>
        <sz val="11"/>
        <color indexed="8"/>
        <rFont val="Times New Roman"/>
        <family val="1"/>
      </rPr>
      <t xml:space="preserve"> Photovoltaic systems convert solar energy from the sun directly into electricity. This is a renewable form of energy production.</t>
    </r>
  </si>
  <si>
    <r>
      <rPr>
        <b/>
        <sz val="11"/>
        <color indexed="8"/>
        <rFont val="Times New Roman"/>
        <family val="1"/>
      </rPr>
      <t>Primary energy:</t>
    </r>
    <r>
      <rPr>
        <sz val="11"/>
        <color indexed="8"/>
        <rFont val="Times New Roman"/>
        <family val="1"/>
      </rPr>
      <t xml:space="preserve"> Primary energy designates energy from sources that involve only extraction or capture, with or without separation from contiguous material, cleaning or grading, before the energy embodied in that source can be converted into heat or mechanical work. Primary energy is not derived from any other forms of energy. By convention, sources of energy that occur naturally such as coal, natural gas, fuelwood are termed primary energy.</t>
    </r>
  </si>
  <si>
    <r>
      <rPr>
        <b/>
        <sz val="11"/>
        <color indexed="8"/>
        <rFont val="Times New Roman"/>
        <family val="1"/>
      </rPr>
      <t xml:space="preserve">Secondary energy: </t>
    </r>
    <r>
      <rPr>
        <sz val="11"/>
        <color indexed="8"/>
        <rFont val="Times New Roman"/>
        <family val="1"/>
      </rPr>
      <t>Secondary energy designates energy from all sources of energy that results from transformation of primary sources. e.g. charcoal from fuelwood.</t>
    </r>
  </si>
  <si>
    <r>
      <rPr>
        <b/>
        <sz val="11"/>
        <color indexed="8"/>
        <rFont val="Times New Roman"/>
        <family val="1"/>
      </rPr>
      <t>Tonne:</t>
    </r>
    <r>
      <rPr>
        <sz val="11"/>
        <color indexed="8"/>
        <rFont val="Times New Roman"/>
        <family val="1"/>
      </rPr>
      <t xml:space="preserve"> The tonne (SI symbol: t) is a metric system unit of mass equal to 1,000 kilograms.</t>
    </r>
  </si>
  <si>
    <t xml:space="preserve">United Nations Manual, "International Recommendations for Energy Statistics" has been used accordingly to collect and disseminate Energy Statistics. 
The Digest of Energy and Water Statistics is available at : https://statsmauritius.govmu.org/Pages/Statistics/By_Subject/Energy_Water/Energy_Water.aspx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</si>
</sst>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 #,##0.0_);_(* \(#,##0.0\);_(* &quot;-&quot;??_);_(@_)"/>
    <numFmt numFmtId="180" formatCode="0.0"/>
    <numFmt numFmtId="181" formatCode="\+##.0\ \ "/>
    <numFmt numFmtId="182" formatCode="0.0\ \ "/>
    <numFmt numFmtId="183" formatCode="0.0\ "/>
    <numFmt numFmtId="184" formatCode="#,##0\ "/>
    <numFmt numFmtId="185" formatCode="#,##0.0\ "/>
    <numFmt numFmtId="186" formatCode="_(* #,##0.0_);_(* \(#,##0.0\);_(* &quot;-&quot;?_);_(@_)"/>
    <numFmt numFmtId="187" formatCode="_(* #,##0_);_(* \(#,##0\);_(* \-_);_(@_)"/>
    <numFmt numFmtId="188" formatCode="_(* #,##0.00_);_(* \(#,##0.00\);_(* \-??_);_(@_)"/>
    <numFmt numFmtId="189" formatCode="#,##0.0"/>
    <numFmt numFmtId="190" formatCode="_-* #,##0.0_-;\-* #,##0.0_-;_-* &quot;-&quot;??_-;_-@_-"/>
    <numFmt numFmtId="191" formatCode="#,##0.0\ \ "/>
    <numFmt numFmtId="192" formatCode="_-* #,##0_-;\-* #,##0_-;_-* &quot;-&quot;??_-;_-@_-"/>
    <numFmt numFmtId="193" formatCode="#,##0.00\ \ "/>
    <numFmt numFmtId="194" formatCode="_(* #,##0.0_);_(* \(#,##0.0\);_(* \-??_);_(@_)"/>
    <numFmt numFmtId="195" formatCode="General_)"/>
    <numFmt numFmtId="196" formatCode="_(* #,##0.000_);_(* \(#,##0.000\);_(* &quot;-&quot;??_);_(@_)"/>
    <numFmt numFmtId="197" formatCode="[$]dddd\,\ d\ mmmm\ yyyy"/>
    <numFmt numFmtId="198" formatCode="[$-409]dddd\,\ mmmm\ dd\,\ yyyy"/>
    <numFmt numFmtId="199" formatCode="[$-409]h:mm:ss\ AM/PM"/>
    <numFmt numFmtId="200" formatCode="0.000"/>
    <numFmt numFmtId="201" formatCode="0.0;[Red]0.0"/>
    <numFmt numFmtId="202" formatCode="_-* #,##0.0_-;\-* #,##0.0_-;_-* &quot;-&quot;?_-;_-@_-"/>
    <numFmt numFmtId="203" formatCode="_(* #,##0.0000_);_(* \(#,##0.0000\);_(* &quot;-&quot;??_);_(@_)"/>
    <numFmt numFmtId="204" formatCode="_(* #,##0.00000_);_(* \(#,##0.00000\);_(* &quot;-&quot;??_);_(@_)"/>
    <numFmt numFmtId="205" formatCode="_(* #,##0.000000_);_(* \(#,##0.000000\);_(* &quot;-&quot;??_);_(@_)"/>
    <numFmt numFmtId="206" formatCode="0.0000"/>
    <numFmt numFmtId="207" formatCode="_(* #,##0.00_);_(* \(#,##0.00\);_(* &quot;-&quot;?_);_(@_)"/>
    <numFmt numFmtId="208" formatCode="_(* #,##0.000_);_(* \(#,##0.000\);_(* &quot;-&quot;?_);_(@_)"/>
    <numFmt numFmtId="209" formatCode="_(* #,##0.0000_);_(* \(#,##0.0000\);_(* &quot;-&quot;?_);_(@_)"/>
    <numFmt numFmtId="210" formatCode="_(* #,##0.00000_);_(* \(#,##0.00000\);_(* &quot;-&quot;?_);_(@_)"/>
    <numFmt numFmtId="211" formatCode="_(* #,##0_);_(* \(#,##0\);_(* &quot;-&quot;?_);_(@_)"/>
    <numFmt numFmtId="212" formatCode="0.00000"/>
    <numFmt numFmtId="213" formatCode="0.000000"/>
    <numFmt numFmtId="214" formatCode="#,##0.000"/>
    <numFmt numFmtId="215" formatCode="#,##0\ \ \ "/>
    <numFmt numFmtId="216" formatCode="#,##0.00\ \ \ "/>
    <numFmt numFmtId="217" formatCode="#,##0\ \ "/>
    <numFmt numFmtId="218" formatCode="#,##0.000000"/>
  </numFmts>
  <fonts count="97">
    <font>
      <sz val="12"/>
      <name val="Times New Roman"/>
      <family val="0"/>
    </font>
    <font>
      <sz val="11"/>
      <color indexed="8"/>
      <name val="Calibri"/>
      <family val="2"/>
    </font>
    <font>
      <b/>
      <sz val="12"/>
      <name val="Times New Roman"/>
      <family val="1"/>
    </font>
    <font>
      <b/>
      <sz val="11"/>
      <name val="Times New Roman"/>
      <family val="1"/>
    </font>
    <font>
      <sz val="11"/>
      <name val="Times New Roman"/>
      <family val="1"/>
    </font>
    <font>
      <sz val="8"/>
      <name val="Times New Roman"/>
      <family val="1"/>
    </font>
    <font>
      <sz val="10"/>
      <name val="Times New Roman"/>
      <family val="1"/>
    </font>
    <font>
      <i/>
      <sz val="11"/>
      <name val="Times New Roman"/>
      <family val="1"/>
    </font>
    <font>
      <b/>
      <i/>
      <sz val="11"/>
      <name val="Times New Roman"/>
      <family val="1"/>
    </font>
    <font>
      <u val="single"/>
      <sz val="9"/>
      <color indexed="12"/>
      <name val="Times New Roman"/>
      <family val="1"/>
    </font>
    <font>
      <u val="single"/>
      <sz val="12"/>
      <color indexed="12"/>
      <name val="Times New Roman"/>
      <family val="1"/>
    </font>
    <font>
      <u val="single"/>
      <sz val="11"/>
      <color indexed="12"/>
      <name val="Times New Roman"/>
      <family val="1"/>
    </font>
    <font>
      <vertAlign val="superscript"/>
      <sz val="11"/>
      <name val="Times New Roman"/>
      <family val="1"/>
    </font>
    <font>
      <sz val="10"/>
      <name val="Arial"/>
      <family val="2"/>
    </font>
    <font>
      <sz val="11"/>
      <color indexed="8"/>
      <name val="Times New Roman"/>
      <family val="1"/>
    </font>
    <font>
      <b/>
      <sz val="11"/>
      <color indexed="8"/>
      <name val="Times New Roman"/>
      <family val="1"/>
    </font>
    <font>
      <b/>
      <vertAlign val="superscript"/>
      <sz val="11"/>
      <name val="Times New Roman"/>
      <family val="1"/>
    </font>
    <font>
      <b/>
      <u val="single"/>
      <sz val="12"/>
      <name val="Times New Roman"/>
      <family val="1"/>
    </font>
    <font>
      <u val="single"/>
      <sz val="11"/>
      <name val="Times New Roman"/>
      <family val="1"/>
    </font>
    <font>
      <i/>
      <u val="single"/>
      <sz val="11"/>
      <name val="Times New Roman"/>
      <family val="1"/>
    </font>
    <font>
      <i/>
      <sz val="10"/>
      <name val="Times New Roman"/>
      <family val="1"/>
    </font>
    <font>
      <b/>
      <u val="single"/>
      <sz val="11"/>
      <name val="Times New Roman"/>
      <family val="1"/>
    </font>
    <font>
      <u val="single"/>
      <sz val="10"/>
      <name val="Times New Roman"/>
      <family val="1"/>
    </font>
    <font>
      <u val="single"/>
      <sz val="12"/>
      <name val="Times New Roman"/>
      <family val="1"/>
    </font>
    <font>
      <b/>
      <sz val="14"/>
      <color indexed="8"/>
      <name val="Times New Roman"/>
      <family val="1"/>
    </font>
    <font>
      <sz val="12"/>
      <color indexed="8"/>
      <name val="Times New Roman"/>
      <family val="1"/>
    </font>
    <font>
      <b/>
      <sz val="12"/>
      <color indexed="8"/>
      <name val="Times New Roman"/>
      <family val="1"/>
    </font>
    <font>
      <b/>
      <sz val="11"/>
      <color indexed="8"/>
      <name val="Calibri"/>
      <family val="1"/>
    </font>
    <font>
      <b/>
      <sz val="14"/>
      <name val="Times New Roman"/>
      <family val="1"/>
    </font>
    <font>
      <sz val="11"/>
      <color indexed="8"/>
      <name val="Arial"/>
      <family val="2"/>
    </font>
    <font>
      <i/>
      <sz val="11"/>
      <color indexed="8"/>
      <name val="Times New Roman"/>
      <family val="1"/>
    </font>
    <font>
      <sz val="2.5"/>
      <color indexed="8"/>
      <name val="Times New Roman"/>
      <family val="1"/>
    </font>
    <font>
      <sz val="1"/>
      <color indexed="8"/>
      <name val="Times New Roman"/>
      <family val="1"/>
    </font>
    <font>
      <b/>
      <sz val="10"/>
      <name val="Times New Roman"/>
      <family val="1"/>
    </font>
    <font>
      <sz val="10"/>
      <name val="Courier"/>
      <family val="3"/>
    </font>
    <font>
      <i/>
      <vertAlign val="superscript"/>
      <sz val="10"/>
      <name val="Times New Roman"/>
      <family val="1"/>
    </font>
    <font>
      <b/>
      <vertAlign val="superscript"/>
      <sz val="12"/>
      <name val="Times New Roman"/>
      <family val="1"/>
    </font>
    <font>
      <i/>
      <sz val="12"/>
      <name val="Times New Roman"/>
      <family val="1"/>
    </font>
    <font>
      <b/>
      <u val="single"/>
      <vertAlign val="superscript"/>
      <sz val="12"/>
      <name val="Times New Roman"/>
      <family val="1"/>
    </font>
    <font>
      <i/>
      <sz val="13"/>
      <name val="Times New Roman"/>
      <family val="1"/>
    </font>
    <font>
      <b/>
      <sz val="9"/>
      <name val="Times New Roman"/>
      <family val="1"/>
    </font>
    <font>
      <b/>
      <i/>
      <sz val="9"/>
      <name val="Times New Roman"/>
      <family val="1"/>
    </font>
    <font>
      <b/>
      <sz val="10"/>
      <color indexed="8"/>
      <name val="Times New Roman"/>
      <family val="1"/>
    </font>
    <font>
      <b/>
      <vertAlign val="superscript"/>
      <sz val="10"/>
      <color indexed="8"/>
      <name val="Times New Roman"/>
      <family val="1"/>
    </font>
    <font>
      <sz val="9"/>
      <name val="Times New Roman"/>
      <family val="1"/>
    </font>
    <font>
      <b/>
      <i/>
      <sz val="10"/>
      <name val="Times New Roman"/>
      <family val="1"/>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color indexed="10"/>
      <name val="Times New Roman"/>
      <family val="1"/>
    </font>
    <font>
      <b/>
      <sz val="11"/>
      <color indexed="10"/>
      <name val="Times New Roman"/>
      <family val="1"/>
    </font>
    <font>
      <sz val="12"/>
      <color indexed="10"/>
      <name val="Times New Roman"/>
      <family val="1"/>
    </font>
    <font>
      <b/>
      <sz val="1"/>
      <color indexed="8"/>
      <name val="Times New Roman"/>
      <family val="1"/>
    </font>
    <font>
      <b/>
      <vertAlign val="superscript"/>
      <sz val="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1"/>
      <color theme="1"/>
      <name val="Times New Roman"/>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rgb="FFFF0000"/>
      <name val="Times New Roman"/>
      <family val="1"/>
    </font>
    <font>
      <b/>
      <sz val="11"/>
      <color rgb="FFFF0000"/>
      <name val="Times New Roman"/>
      <family val="1"/>
    </font>
    <font>
      <b/>
      <sz val="11"/>
      <color theme="1"/>
      <name val="Times New Roman"/>
      <family val="1"/>
    </font>
    <font>
      <i/>
      <sz val="11"/>
      <color theme="1"/>
      <name val="Times New Roman"/>
      <family val="1"/>
    </font>
    <font>
      <sz val="12"/>
      <color rgb="FFFF0000"/>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4F1FA"/>
        <bgColor indexed="64"/>
      </patternFill>
    </fill>
  </fills>
  <borders count="1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style="thin"/>
      <right/>
      <top/>
      <bottom/>
    </border>
    <border>
      <left/>
      <right style="thin"/>
      <top/>
      <bottom/>
    </border>
    <border>
      <left/>
      <right/>
      <top/>
      <bottom style="medium"/>
    </border>
    <border>
      <left style="thin"/>
      <right style="thin"/>
      <top/>
      <bottom/>
    </border>
    <border>
      <left style="thin"/>
      <right style="thin"/>
      <top/>
      <bottom style="medium"/>
    </border>
    <border>
      <left style="thin"/>
      <right style="thin"/>
      <top/>
      <bottom style="dashed"/>
    </border>
    <border>
      <left style="thin"/>
      <right style="thin"/>
      <top style="medium"/>
      <bottom style="medium"/>
    </border>
    <border>
      <left style="thin"/>
      <right style="hair"/>
      <top/>
      <bottom/>
    </border>
    <border>
      <left style="hair"/>
      <right style="thin"/>
      <top/>
      <bottom/>
    </border>
    <border>
      <left style="thin"/>
      <right style="thin"/>
      <top style="medium"/>
      <bottom/>
    </border>
    <border>
      <left style="medium"/>
      <right style="thin"/>
      <top/>
      <bottom/>
    </border>
    <border>
      <left style="medium"/>
      <right style="thin"/>
      <top/>
      <bottom style="dashed"/>
    </border>
    <border>
      <left style="medium"/>
      <right style="thin"/>
      <top/>
      <bottom style="medium"/>
    </border>
    <border>
      <left style="medium"/>
      <right/>
      <top/>
      <bottom/>
    </border>
    <border>
      <left style="medium"/>
      <right/>
      <top/>
      <bottom style="medium"/>
    </border>
    <border>
      <left style="hair"/>
      <right style="hair"/>
      <top/>
      <bottom/>
    </border>
    <border>
      <left style="medium"/>
      <right style="thin"/>
      <top style="thin"/>
      <bottom style="thin"/>
    </border>
    <border>
      <left/>
      <right style="thin"/>
      <top/>
      <bottom style="medium"/>
    </border>
    <border>
      <left style="thin"/>
      <right/>
      <top/>
      <bottom style="medium"/>
    </border>
    <border>
      <left/>
      <right style="thin"/>
      <top style="medium"/>
      <bottom style="medium"/>
    </border>
    <border>
      <left style="thin"/>
      <right style="hair"/>
      <top style="thin"/>
      <bottom style="medium"/>
    </border>
    <border>
      <left style="hair"/>
      <right style="thin"/>
      <top style="thin"/>
      <bottom style="medium"/>
    </border>
    <border>
      <left/>
      <right style="thin"/>
      <top style="thin"/>
      <bottom style="medium"/>
    </border>
    <border>
      <left style="medium"/>
      <right style="thin"/>
      <top style="medium"/>
      <bottom style="medium"/>
    </border>
    <border>
      <left style="thin"/>
      <right style="medium"/>
      <top style="hair"/>
      <bottom style="hair"/>
    </border>
    <border>
      <left style="thin"/>
      <right style="medium"/>
      <top/>
      <bottom style="hair"/>
    </border>
    <border>
      <left style="medium"/>
      <right style="thin"/>
      <top/>
      <bottom style="hair"/>
    </border>
    <border>
      <left style="thin"/>
      <right>
        <color indexed="63"/>
      </right>
      <top style="medium"/>
      <bottom style="medium"/>
    </border>
    <border>
      <left style="thin"/>
      <right/>
      <top style="medium"/>
      <bottom/>
    </border>
    <border>
      <left/>
      <right style="medium"/>
      <top/>
      <bottom/>
    </border>
    <border>
      <left>
        <color indexed="63"/>
      </left>
      <right style="hair"/>
      <top/>
      <bottom/>
    </border>
    <border>
      <left/>
      <right style="medium"/>
      <top/>
      <bottom style="medium"/>
    </border>
    <border>
      <left style="hair"/>
      <right style="thin"/>
      <top/>
      <bottom style="medium"/>
    </border>
    <border>
      <left/>
      <right/>
      <top/>
      <bottom style="thin"/>
    </border>
    <border>
      <left style="thin"/>
      <right style="thin"/>
      <top style="thin"/>
      <bottom style="thin"/>
    </border>
    <border>
      <left style="thin"/>
      <right/>
      <top style="thin"/>
      <bottom style="thin"/>
    </border>
    <border>
      <left style="thin"/>
      <right/>
      <top style="thin"/>
      <bottom/>
    </border>
    <border>
      <left style="medium"/>
      <right style="thin"/>
      <top style="medium"/>
      <bottom/>
    </border>
    <border>
      <left/>
      <right/>
      <top style="medium"/>
      <bottom style="medium"/>
    </border>
    <border>
      <left/>
      <right/>
      <top style="thin"/>
      <bottom/>
    </border>
    <border>
      <left style="medium"/>
      <right style="thin"/>
      <top style="thin"/>
      <bottom/>
    </border>
    <border>
      <left style="medium"/>
      <right/>
      <top style="medium"/>
      <bottom style="medium"/>
    </border>
    <border>
      <left style="medium"/>
      <right style="medium"/>
      <top style="medium"/>
      <bottom style="medium"/>
    </border>
    <border>
      <left style="medium"/>
      <right style="medium"/>
      <top/>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bottom style="medium"/>
    </border>
    <border>
      <left style="thin"/>
      <right style="thin"/>
      <top>
        <color indexed="63"/>
      </top>
      <bottom style="thin"/>
    </border>
    <border>
      <left style="medium"/>
      <right style="thin"/>
      <top>
        <color indexed="63"/>
      </top>
      <bottom style="thin"/>
    </border>
    <border>
      <left/>
      <right/>
      <top style="thin"/>
      <bottom style="thin"/>
    </border>
    <border>
      <left/>
      <right style="thin"/>
      <top/>
      <bottom style="thin"/>
    </border>
    <border>
      <left style="medium"/>
      <right/>
      <top/>
      <bottom style="thin"/>
    </border>
    <border>
      <left style="thin"/>
      <right style="medium"/>
      <top/>
      <bottom/>
    </border>
    <border>
      <left style="thin"/>
      <right style="medium"/>
      <top/>
      <bottom style="medium"/>
    </border>
    <border>
      <left style="thin"/>
      <right style="medium"/>
      <top style="hair"/>
      <bottom>
        <color indexed="63"/>
      </bottom>
    </border>
    <border>
      <left style="thin"/>
      <right style="thin"/>
      <top style="dashed"/>
      <bottom/>
    </border>
    <border>
      <left style="thin"/>
      <right style="thin"/>
      <top style="thin"/>
      <bottom/>
    </border>
    <border>
      <left>
        <color indexed="63"/>
      </left>
      <right style="thin"/>
      <top style="thin"/>
      <bottom/>
    </border>
    <border>
      <left style="thin"/>
      <right style="hair"/>
      <top/>
      <bottom style="medium"/>
    </border>
    <border>
      <left style="hair"/>
      <right/>
      <top>
        <color indexed="63"/>
      </top>
      <bottom style="medium"/>
    </border>
    <border>
      <left style="thin"/>
      <right style="medium"/>
      <top style="medium"/>
      <bottom style="medium"/>
    </border>
    <border>
      <left style="hair"/>
      <right/>
      <top>
        <color indexed="63"/>
      </top>
      <bottom>
        <color indexed="63"/>
      </bottom>
    </border>
    <border>
      <left style="medium"/>
      <right style="thin"/>
      <top style="hair"/>
      <bottom>
        <color indexed="63"/>
      </bottom>
    </border>
    <border>
      <left>
        <color indexed="63"/>
      </left>
      <right style="thin"/>
      <top/>
      <bottom style="dashed"/>
    </border>
    <border>
      <left>
        <color indexed="63"/>
      </left>
      <right style="medium"/>
      <top style="thin"/>
      <bottom>
        <color indexed="63"/>
      </bottom>
    </border>
    <border>
      <left style="thin"/>
      <right>
        <color indexed="63"/>
      </right>
      <top style="medium"/>
      <bottom style="thin"/>
    </border>
    <border>
      <left style="thin"/>
      <right style="medium"/>
      <top/>
      <bottom style="dashed"/>
    </border>
    <border>
      <left/>
      <right style="medium"/>
      <top style="medium"/>
      <bottom style="medium"/>
    </border>
    <border>
      <left>
        <color indexed="63"/>
      </left>
      <right style="medium"/>
      <top/>
      <bottom style="thin"/>
    </border>
    <border>
      <left style="thin"/>
      <right style="medium"/>
      <top style="medium"/>
      <bottom style="thin"/>
    </border>
    <border>
      <left style="thin"/>
      <right style="medium"/>
      <top style="thin"/>
      <bottom>
        <color indexed="63"/>
      </bottom>
    </border>
    <border>
      <left>
        <color indexed="63"/>
      </left>
      <right style="medium"/>
      <top style="thin"/>
      <bottom style="thin"/>
    </border>
    <border>
      <left style="thin"/>
      <right style="medium"/>
      <top style="medium"/>
      <bottom/>
    </border>
    <border>
      <left style="medium"/>
      <right style="thin"/>
      <top style="medium"/>
      <bottom style="thin"/>
    </border>
    <border>
      <left style="thin"/>
      <right style="thin"/>
      <top style="medium"/>
      <bottom style="thin"/>
    </border>
    <border>
      <left/>
      <right style="thin"/>
      <top style="medium"/>
      <bottom/>
    </border>
    <border>
      <left style="thin"/>
      <right style="medium"/>
      <top/>
      <bottom style="thin"/>
    </border>
    <border>
      <left style="medium"/>
      <right/>
      <top/>
      <bottom style="hair"/>
    </border>
    <border>
      <left style="medium"/>
      <right>
        <color indexed="63"/>
      </right>
      <top style="hair"/>
      <bottom>
        <color indexed="63"/>
      </bottom>
    </border>
    <border>
      <left/>
      <right style="medium"/>
      <top style="medium"/>
      <bottom/>
    </border>
    <border>
      <left style="medium"/>
      <right/>
      <top style="medium"/>
      <bottom/>
    </border>
    <border>
      <left style="medium"/>
      <right style="thin"/>
      <top style="medium"/>
      <bottom style="dotted"/>
    </border>
    <border>
      <left style="dotted"/>
      <right style="thin"/>
      <top style="medium"/>
      <bottom style="dotted"/>
    </border>
    <border>
      <left style="thin"/>
      <right style="medium"/>
      <top style="medium"/>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n"/>
      <top style="dotted"/>
      <bottom/>
    </border>
    <border>
      <left style="hair"/>
      <right style="medium"/>
      <top/>
      <bottom/>
    </border>
    <border>
      <left style="medium"/>
      <right>
        <color indexed="63"/>
      </right>
      <top style="thin"/>
      <bottom>
        <color indexed="63"/>
      </bottom>
    </border>
    <border>
      <left style="medium"/>
      <right style="thin"/>
      <top style="thin"/>
      <bottom style="dotted"/>
    </border>
    <border>
      <left style="thin"/>
      <right style="thin"/>
      <top style="thin"/>
      <bottom style="dotted"/>
    </border>
    <border>
      <left style="hair"/>
      <right style="medium"/>
      <top style="thin"/>
      <bottom style="dotted"/>
    </border>
    <border>
      <left style="hair"/>
      <right style="medium"/>
      <top style="dotted"/>
      <bottom/>
    </border>
    <border>
      <left style="medium"/>
      <right style="thin"/>
      <top style="dotted"/>
      <bottom/>
    </border>
    <border>
      <left style="thin"/>
      <right style="medium"/>
      <top style="thin"/>
      <bottom style="dotted"/>
    </border>
    <border>
      <left style="thin"/>
      <right style="medium"/>
      <top style="dotted"/>
      <bottom style="thin"/>
    </border>
    <border>
      <left>
        <color indexed="63"/>
      </left>
      <right style="thin"/>
      <top style="thin"/>
      <bottom style="dotted"/>
    </border>
    <border>
      <left>
        <color indexed="63"/>
      </left>
      <right style="thin"/>
      <top style="dotted"/>
      <bottom style="dotted"/>
    </border>
    <border>
      <left style="hair"/>
      <right style="medium"/>
      <top>
        <color indexed="63"/>
      </top>
      <bottom style="dotted"/>
    </border>
    <border>
      <left>
        <color indexed="63"/>
      </left>
      <right style="thin"/>
      <top style="dotted"/>
      <bottom style="medium"/>
    </border>
    <border>
      <left style="thin"/>
      <right style="thin"/>
      <top style="dotted"/>
      <bottom style="medium"/>
    </border>
    <border>
      <left style="hair"/>
      <right style="medium"/>
      <top style="dotted"/>
      <bottom style="medium"/>
    </border>
    <border>
      <left/>
      <right style="thin"/>
      <top style="thin"/>
      <bottom style="thin"/>
    </border>
    <border>
      <left style="thin"/>
      <right style="medium"/>
      <top style="thin"/>
      <bottom style="thin"/>
    </border>
    <border>
      <left style="medium"/>
      <right style="hair"/>
      <top style="medium"/>
      <bottom style="thin"/>
    </border>
    <border>
      <left style="hair"/>
      <right style="hair"/>
      <top style="medium"/>
      <bottom style="thin"/>
    </border>
    <border>
      <left style="hair"/>
      <right style="medium"/>
      <top style="medium"/>
      <bottom style="thin"/>
    </border>
    <border>
      <left style="medium"/>
      <right style="hair"/>
      <top style="thin"/>
      <bottom style="thin"/>
    </border>
    <border>
      <left style="hair"/>
      <right style="hair"/>
      <top style="thin"/>
      <bottom style="thin"/>
    </border>
    <border>
      <left style="hair"/>
      <right style="medium"/>
      <top style="thin"/>
      <bottom style="thin"/>
    </border>
    <border>
      <left>
        <color indexed="63"/>
      </left>
      <right style="hair"/>
      <top style="thin"/>
      <bottom style="thin"/>
    </border>
    <border>
      <left style="medium"/>
      <right style="hair"/>
      <top style="thin"/>
      <bottom style="medium"/>
    </border>
    <border>
      <left>
        <color indexed="63"/>
      </left>
      <right style="hair"/>
      <top style="thin"/>
      <bottom style="medium"/>
    </border>
    <border>
      <left>
        <color indexed="63"/>
      </left>
      <right style="medium"/>
      <top style="thin"/>
      <bottom style="medium"/>
    </border>
    <border>
      <left>
        <color indexed="63"/>
      </left>
      <right>
        <color indexed="63"/>
      </right>
      <top style="medium"/>
      <bottom style="thin"/>
    </border>
    <border>
      <left style="hair"/>
      <right style="hair"/>
      <top/>
      <bottom style="thin"/>
    </border>
    <border>
      <left>
        <color indexed="63"/>
      </left>
      <right>
        <color indexed="63"/>
      </right>
      <top style="thin"/>
      <bottom style="medium"/>
    </border>
    <border>
      <left style="hair"/>
      <right style="hair"/>
      <top style="thin"/>
      <bottom style="medium"/>
    </border>
    <border>
      <left style="hair"/>
      <right style="medium"/>
      <top style="thin"/>
      <bottom style="medium"/>
    </border>
    <border>
      <left>
        <color indexed="63"/>
      </left>
      <right style="hair"/>
      <top style="medium"/>
      <bottom style="thin"/>
    </border>
    <border>
      <left style="hair"/>
      <right/>
      <top style="thin"/>
      <bottom/>
    </border>
    <border>
      <left style="medium"/>
      <right style="hair"/>
      <top style="thin"/>
      <bottom/>
    </border>
    <border>
      <left style="hair"/>
      <right style="hair"/>
      <top style="thin"/>
      <bottom/>
    </border>
    <border>
      <left style="hair"/>
      <right style="medium"/>
      <top style="thin"/>
      <bottom/>
    </border>
    <border>
      <left style="medium"/>
      <right style="hair"/>
      <top/>
      <bottom/>
    </border>
    <border>
      <left style="hair"/>
      <right>
        <color indexed="63"/>
      </right>
      <top/>
      <bottom style="thin"/>
    </border>
    <border>
      <left style="medium"/>
      <right style="hair"/>
      <top/>
      <bottom style="thin"/>
    </border>
    <border>
      <left>
        <color indexed="63"/>
      </left>
      <right style="hair"/>
      <top/>
      <bottom style="thin"/>
    </border>
    <border>
      <left style="hair"/>
      <right style="medium"/>
      <top/>
      <bottom style="thin"/>
    </border>
    <border>
      <left/>
      <right style="hair"/>
      <top style="thin"/>
      <bottom/>
    </border>
    <border>
      <left style="hair"/>
      <right>
        <color indexed="63"/>
      </right>
      <top style="dotted"/>
      <bottom/>
    </border>
    <border>
      <left style="medium"/>
      <right style="hair"/>
      <top style="dotted"/>
      <bottom/>
    </border>
    <border>
      <left style="hair"/>
      <right style="hair"/>
      <top style="dotted"/>
      <bottom/>
    </border>
    <border>
      <left>
        <color indexed="63"/>
      </left>
      <right style="hair"/>
      <top style="dotted"/>
      <bottom/>
    </border>
    <border>
      <left style="medium"/>
      <right style="hair"/>
      <top>
        <color indexed="63"/>
      </top>
      <bottom style="medium"/>
    </border>
    <border>
      <left style="hair"/>
      <right style="hair"/>
      <top/>
      <bottom style="medium"/>
    </border>
    <border>
      <left>
        <color indexed="63"/>
      </left>
      <right style="hair"/>
      <top/>
      <bottom style="medium"/>
    </border>
    <border>
      <left style="hair"/>
      <right style="medium"/>
      <top/>
      <bottom style="medium"/>
    </border>
    <border>
      <left/>
      <right/>
      <top style="dashed"/>
      <bottom/>
    </border>
    <border>
      <left/>
      <right style="medium"/>
      <top style="dashed"/>
      <bottom/>
    </border>
    <border>
      <left/>
      <right/>
      <top style="dotted"/>
      <bottom/>
    </border>
    <border>
      <left/>
      <right style="medium"/>
      <top style="dotted"/>
      <bottom/>
    </border>
    <border>
      <left/>
      <right/>
      <top/>
      <bottom style="dashed"/>
    </border>
    <border>
      <left/>
      <right style="medium"/>
      <top/>
      <bottom style="dashed"/>
    </border>
    <border>
      <left/>
      <right/>
      <top style="medium"/>
      <bottom style="dashed"/>
    </border>
    <border>
      <left/>
      <right style="medium"/>
      <top style="medium"/>
      <bottom style="dashed"/>
    </border>
    <border>
      <left style="medium"/>
      <right style="medium"/>
      <top style="medium"/>
      <bottom/>
    </border>
    <border>
      <left style="medium"/>
      <right style="medium"/>
      <top style="thin"/>
      <bottom style="medium"/>
    </border>
    <border>
      <left style="medium"/>
      <right style="medium"/>
      <top style="medium"/>
      <bottom style="thin"/>
    </border>
    <border>
      <left>
        <color indexed="63"/>
      </left>
      <right style="medium"/>
      <top style="medium"/>
      <bottom style="thin"/>
    </border>
    <border>
      <left style="thin"/>
      <right/>
      <top/>
      <bottom style="thin"/>
    </border>
    <border>
      <left style="hair"/>
      <right style="thin"/>
      <top style="thin"/>
      <bottom/>
    </border>
    <border>
      <left style="thin"/>
      <right style="hair"/>
      <top style="thin"/>
      <bottom/>
    </border>
    <border>
      <left style="medium"/>
      <right>
        <color indexed="63"/>
      </right>
      <top style="thin"/>
      <bottom style="thin"/>
    </border>
    <border>
      <left style="medium"/>
      <right style="hair"/>
      <top style="medium"/>
      <bottom/>
    </border>
    <border>
      <left style="hair"/>
      <right style="hair"/>
      <top style="medium"/>
      <bottom/>
    </border>
    <border>
      <left>
        <color indexed="63"/>
      </left>
      <right style="hair"/>
      <top style="medium"/>
      <bottom/>
    </border>
    <border>
      <left style="hair"/>
      <right style="medium"/>
      <top style="medium"/>
      <bottom/>
    </border>
    <border diagonalDown="1">
      <left style="medium"/>
      <right/>
      <top style="medium"/>
      <bottom style="thin"/>
      <diagonal style="thin"/>
    </border>
    <border diagonalDown="1">
      <left/>
      <right>
        <color indexed="63"/>
      </right>
      <top style="medium"/>
      <bottom style="thin"/>
      <diagonal style="thin"/>
    </border>
  </borders>
  <cellStyleXfs count="1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87" fontId="13" fillId="0" borderId="0" applyFill="0" applyBorder="0" applyAlignment="0" applyProtection="0"/>
    <xf numFmtId="187" fontId="13" fillId="0" borderId="0" applyFill="0" applyBorder="0" applyAlignment="0" applyProtection="0"/>
    <xf numFmtId="169" fontId="0" fillId="0" borderId="0" applyFont="0" applyFill="0" applyBorder="0" applyAlignment="0" applyProtection="0"/>
    <xf numFmtId="169" fontId="29" fillId="0" borderId="0" applyFont="0" applyFill="0" applyBorder="0" applyAlignment="0" applyProtection="0"/>
    <xf numFmtId="169" fontId="0" fillId="0" borderId="0" applyFont="0" applyFill="0" applyBorder="0" applyAlignment="0" applyProtection="0"/>
    <xf numFmtId="187" fontId="13" fillId="0" borderId="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84" fontId="6"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88" fontId="13" fillId="0" borderId="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8" fontId="13"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13" fillId="0" borderId="0" applyFill="0" applyBorder="0" applyAlignment="0" applyProtection="0"/>
    <xf numFmtId="188" fontId="13" fillId="0" borderId="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8" fontId="13" fillId="0" borderId="0" applyFill="0" applyBorder="0" applyAlignment="0" applyProtection="0"/>
    <xf numFmtId="171" fontId="0" fillId="0" borderId="0" applyFont="0" applyFill="0" applyBorder="0" applyAlignment="0" applyProtection="0"/>
    <xf numFmtId="43" fontId="13" fillId="0" borderId="0" applyFont="0" applyFill="0" applyBorder="0" applyAlignment="0" applyProtection="0"/>
    <xf numFmtId="171" fontId="1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6"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94" fontId="1" fillId="0" borderId="0">
      <alignment/>
      <protection/>
    </xf>
    <xf numFmtId="194" fontId="1" fillId="0" borderId="0">
      <alignment/>
      <protection/>
    </xf>
    <xf numFmtId="9" fontId="1" fillId="0" borderId="0">
      <alignment/>
      <protection/>
    </xf>
    <xf numFmtId="9" fontId="1"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13" fillId="0" borderId="0">
      <alignment/>
      <protection/>
    </xf>
    <xf numFmtId="0" fontId="85" fillId="0" borderId="0">
      <alignment/>
      <protection/>
    </xf>
    <xf numFmtId="0" fontId="13"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3" fillId="0" borderId="0">
      <alignment/>
      <protection/>
    </xf>
    <xf numFmtId="0" fontId="1" fillId="0" borderId="0">
      <alignment/>
      <protection/>
    </xf>
    <xf numFmtId="0" fontId="13"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13" fillId="0" borderId="0">
      <alignment/>
      <protection/>
    </xf>
    <xf numFmtId="0" fontId="69" fillId="0" borderId="0">
      <alignment/>
      <protection/>
    </xf>
    <xf numFmtId="0" fontId="13" fillId="0" borderId="0">
      <alignment/>
      <protection/>
    </xf>
    <xf numFmtId="0" fontId="0" fillId="0" borderId="0">
      <alignment/>
      <protection/>
    </xf>
    <xf numFmtId="0" fontId="6" fillId="0" borderId="0">
      <alignment/>
      <protection/>
    </xf>
    <xf numFmtId="0" fontId="13" fillId="0" borderId="0">
      <alignment/>
      <protection/>
    </xf>
    <xf numFmtId="0" fontId="0" fillId="0" borderId="0">
      <alignment/>
      <protection/>
    </xf>
    <xf numFmtId="0" fontId="13" fillId="0" borderId="0">
      <alignment/>
      <protection/>
    </xf>
    <xf numFmtId="0" fontId="86" fillId="0" borderId="0">
      <alignment/>
      <protection/>
    </xf>
    <xf numFmtId="0" fontId="13" fillId="0" borderId="0">
      <alignment/>
      <protection/>
    </xf>
    <xf numFmtId="0" fontId="69"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195" fontId="34" fillId="0" borderId="0">
      <alignment/>
      <protection/>
    </xf>
    <xf numFmtId="0" fontId="6" fillId="0" borderId="0">
      <alignment/>
      <protection/>
    </xf>
    <xf numFmtId="0" fontId="13" fillId="0" borderId="0">
      <alignment/>
      <protection/>
    </xf>
    <xf numFmtId="0" fontId="0" fillId="0" borderId="0">
      <alignment/>
      <protection/>
    </xf>
    <xf numFmtId="0" fontId="0" fillId="32" borderId="7" applyNumberFormat="0" applyFont="0" applyAlignment="0" applyProtection="0"/>
    <xf numFmtId="0" fontId="87" fillId="27" borderId="8" applyNumberFormat="0" applyAlignment="0" applyProtection="0"/>
    <xf numFmtId="9" fontId="0" fillId="0" borderId="0" applyFont="0" applyFill="0" applyBorder="0" applyAlignment="0" applyProtection="0"/>
    <xf numFmtId="9" fontId="13" fillId="0" borderId="0" applyFill="0" applyBorder="0" applyAlignment="0" applyProtection="0"/>
    <xf numFmtId="9" fontId="13" fillId="0" borderId="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8" fillId="0" borderId="0" applyNumberFormat="0" applyFill="0" applyBorder="0" applyAlignment="0" applyProtection="0"/>
    <xf numFmtId="0" fontId="89" fillId="0" borderId="9" applyNumberFormat="0" applyFill="0" applyAlignment="0" applyProtection="0"/>
    <xf numFmtId="0" fontId="90" fillId="0" borderId="0" applyNumberFormat="0" applyFill="0" applyBorder="0" applyAlignment="0" applyProtection="0"/>
  </cellStyleXfs>
  <cellXfs count="1411">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3" fillId="0" borderId="0" xfId="0" applyFont="1" applyBorder="1" applyAlignment="1">
      <alignment/>
    </xf>
    <xf numFmtId="178" fontId="4" fillId="0" borderId="0" xfId="62" applyNumberFormat="1" applyFont="1" applyBorder="1" applyAlignment="1">
      <alignment/>
    </xf>
    <xf numFmtId="179" fontId="4" fillId="0" borderId="0" xfId="62" applyNumberFormat="1" applyFont="1" applyBorder="1" applyAlignment="1">
      <alignment/>
    </xf>
    <xf numFmtId="0" fontId="4" fillId="0" borderId="10" xfId="0" applyFont="1" applyBorder="1" applyAlignment="1">
      <alignment/>
    </xf>
    <xf numFmtId="43" fontId="4" fillId="0" borderId="0" xfId="56" applyFont="1" applyBorder="1" applyAlignment="1">
      <alignment vertical="center"/>
    </xf>
    <xf numFmtId="178" fontId="4" fillId="0" borderId="0" xfId="0" applyNumberFormat="1" applyFont="1" applyBorder="1" applyAlignment="1">
      <alignment/>
    </xf>
    <xf numFmtId="179" fontId="4" fillId="0" borderId="0" xfId="56" applyNumberFormat="1" applyFont="1" applyBorder="1" applyAlignment="1">
      <alignment horizontal="right"/>
    </xf>
    <xf numFmtId="179" fontId="4" fillId="0" borderId="0" xfId="56" applyNumberFormat="1" applyFont="1" applyBorder="1" applyAlignment="1">
      <alignment/>
    </xf>
    <xf numFmtId="179" fontId="4" fillId="0" borderId="0" xfId="0" applyNumberFormat="1" applyFont="1" applyBorder="1" applyAlignment="1">
      <alignment/>
    </xf>
    <xf numFmtId="0" fontId="11" fillId="0" borderId="0" xfId="94" applyFont="1" applyAlignment="1" applyProtection="1">
      <alignment/>
      <protection/>
    </xf>
    <xf numFmtId="0" fontId="3" fillId="0" borderId="0" xfId="0" applyFont="1" applyAlignment="1">
      <alignment/>
    </xf>
    <xf numFmtId="178" fontId="4" fillId="0" borderId="0" xfId="56" applyNumberFormat="1" applyFont="1" applyBorder="1" applyAlignment="1">
      <alignment/>
    </xf>
    <xf numFmtId="43" fontId="4" fillId="0" borderId="0" xfId="56" applyFont="1" applyBorder="1" applyAlignment="1">
      <alignment/>
    </xf>
    <xf numFmtId="179" fontId="3" fillId="0" borderId="0" xfId="56" applyNumberFormat="1" applyFont="1" applyBorder="1" applyAlignment="1">
      <alignment/>
    </xf>
    <xf numFmtId="179" fontId="3" fillId="0" borderId="0" xfId="56" applyNumberFormat="1" applyFont="1" applyBorder="1"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162" applyFont="1">
      <alignment/>
      <protection/>
    </xf>
    <xf numFmtId="0" fontId="3" fillId="0" borderId="0" xfId="162" applyFont="1">
      <alignment/>
      <protection/>
    </xf>
    <xf numFmtId="0" fontId="4" fillId="0" borderId="0" xfId="162" applyFont="1" applyBorder="1">
      <alignment/>
      <protection/>
    </xf>
    <xf numFmtId="178" fontId="4" fillId="0" borderId="0" xfId="80" applyNumberFormat="1" applyFont="1" applyBorder="1" applyAlignment="1">
      <alignment/>
    </xf>
    <xf numFmtId="2" fontId="4" fillId="0" borderId="0" xfId="162" applyNumberFormat="1" applyFont="1">
      <alignment/>
      <protection/>
    </xf>
    <xf numFmtId="43" fontId="4" fillId="0" borderId="11" xfId="56" applyFont="1" applyBorder="1" applyAlignment="1">
      <alignment vertical="center"/>
    </xf>
    <xf numFmtId="43" fontId="4" fillId="0" borderId="12" xfId="56" applyFont="1" applyBorder="1" applyAlignment="1">
      <alignment vertical="center"/>
    </xf>
    <xf numFmtId="0" fontId="10" fillId="0" borderId="0" xfId="94" applyFont="1" applyAlignment="1" applyProtection="1">
      <alignment vertical="center"/>
      <protection/>
    </xf>
    <xf numFmtId="179" fontId="3" fillId="0" borderId="0" xfId="0" applyNumberFormat="1" applyFont="1" applyBorder="1" applyAlignment="1">
      <alignment/>
    </xf>
    <xf numFmtId="43" fontId="4" fillId="0" borderId="0" xfId="0" applyNumberFormat="1" applyFont="1" applyAlignment="1">
      <alignment/>
    </xf>
    <xf numFmtId="43" fontId="4" fillId="0" borderId="0" xfId="0" applyNumberFormat="1" applyFont="1" applyBorder="1" applyAlignment="1">
      <alignment/>
    </xf>
    <xf numFmtId="0" fontId="4" fillId="0" borderId="0" xfId="0" applyFont="1" applyBorder="1" applyAlignment="1">
      <alignment horizontal="left"/>
    </xf>
    <xf numFmtId="178" fontId="4" fillId="0" borderId="0" xfId="56" applyNumberFormat="1" applyFont="1" applyBorder="1" applyAlignment="1">
      <alignment horizontal="center"/>
    </xf>
    <xf numFmtId="184" fontId="0" fillId="0" borderId="0" xfId="0" applyNumberFormat="1" applyFont="1" applyAlignment="1">
      <alignment/>
    </xf>
    <xf numFmtId="184" fontId="4" fillId="0" borderId="0" xfId="56" applyNumberFormat="1" applyFont="1" applyBorder="1" applyAlignment="1">
      <alignment/>
    </xf>
    <xf numFmtId="179" fontId="4" fillId="0" borderId="0" xfId="56" applyNumberFormat="1" applyFont="1" applyBorder="1" applyAlignment="1">
      <alignment/>
    </xf>
    <xf numFmtId="184" fontId="3" fillId="0" borderId="0" xfId="56" applyNumberFormat="1" applyFont="1" applyBorder="1" applyAlignment="1">
      <alignment/>
    </xf>
    <xf numFmtId="184" fontId="4" fillId="0" borderId="0" xfId="0" applyNumberFormat="1" applyFont="1" applyBorder="1" applyAlignment="1">
      <alignment/>
    </xf>
    <xf numFmtId="185" fontId="3" fillId="0" borderId="0" xfId="56" applyNumberFormat="1" applyFont="1" applyBorder="1" applyAlignment="1">
      <alignment/>
    </xf>
    <xf numFmtId="43" fontId="4" fillId="0" borderId="0" xfId="56" applyNumberFormat="1" applyFont="1" applyBorder="1" applyAlignment="1">
      <alignment/>
    </xf>
    <xf numFmtId="43" fontId="3" fillId="0" borderId="0" xfId="56" applyNumberFormat="1" applyFont="1" applyBorder="1" applyAlignment="1">
      <alignment/>
    </xf>
    <xf numFmtId="178" fontId="4" fillId="0" borderId="0" xfId="56" applyNumberFormat="1" applyFont="1" applyBorder="1" applyAlignment="1">
      <alignment/>
    </xf>
    <xf numFmtId="178" fontId="3" fillId="0" borderId="13" xfId="56" applyNumberFormat="1" applyFont="1" applyBorder="1" applyAlignment="1">
      <alignment/>
    </xf>
    <xf numFmtId="184" fontId="4" fillId="0" borderId="0" xfId="0" applyNumberFormat="1" applyFont="1" applyAlignment="1">
      <alignment/>
    </xf>
    <xf numFmtId="179" fontId="4" fillId="0" borderId="0" xfId="56" applyNumberFormat="1" applyFont="1" applyBorder="1" applyAlignment="1">
      <alignment horizontal="center"/>
    </xf>
    <xf numFmtId="179" fontId="4" fillId="0" borderId="0" xfId="62" applyNumberFormat="1" applyFont="1" applyBorder="1" applyAlignment="1">
      <alignment horizontal="center"/>
    </xf>
    <xf numFmtId="179" fontId="3" fillId="0" borderId="0" xfId="56" applyNumberFormat="1" applyFont="1" applyBorder="1" applyAlignment="1">
      <alignment horizontal="center"/>
    </xf>
    <xf numFmtId="179" fontId="3" fillId="0" borderId="0" xfId="62" applyNumberFormat="1" applyFont="1" applyBorder="1" applyAlignment="1">
      <alignment horizontal="center"/>
    </xf>
    <xf numFmtId="179" fontId="3" fillId="0" borderId="0" xfId="62" applyNumberFormat="1" applyFont="1" applyBorder="1" applyAlignment="1">
      <alignment/>
    </xf>
    <xf numFmtId="179" fontId="3" fillId="0" borderId="13" xfId="56" applyNumberFormat="1" applyFont="1" applyBorder="1" applyAlignment="1">
      <alignment horizontal="center"/>
    </xf>
    <xf numFmtId="179" fontId="3" fillId="0" borderId="13" xfId="62" applyNumberFormat="1" applyFont="1" applyBorder="1" applyAlignment="1">
      <alignment horizontal="center"/>
    </xf>
    <xf numFmtId="0" fontId="4" fillId="0" borderId="0" xfId="0" applyFont="1" applyAlignment="1">
      <alignment horizontal="left"/>
    </xf>
    <xf numFmtId="0" fontId="2" fillId="0" borderId="0" xfId="162" applyFont="1" applyAlignment="1">
      <alignment vertical="center"/>
      <protection/>
    </xf>
    <xf numFmtId="0" fontId="3" fillId="0" borderId="0" xfId="0" applyFont="1" applyAlignment="1">
      <alignment vertical="center"/>
    </xf>
    <xf numFmtId="0" fontId="10" fillId="0" borderId="0" xfId="94" applyFont="1" applyFill="1" applyAlignment="1" applyProtection="1">
      <alignment vertical="center"/>
      <protection/>
    </xf>
    <xf numFmtId="0" fontId="4" fillId="0" borderId="0" xfId="0" applyFont="1" applyFill="1" applyAlignment="1">
      <alignment/>
    </xf>
    <xf numFmtId="0" fontId="2" fillId="0" borderId="0" xfId="0" applyFont="1" applyFill="1" applyAlignment="1">
      <alignment vertical="center"/>
    </xf>
    <xf numFmtId="0" fontId="6" fillId="0" borderId="0" xfId="0" applyFont="1" applyFill="1" applyAlignment="1">
      <alignment/>
    </xf>
    <xf numFmtId="2" fontId="6" fillId="0" borderId="0" xfId="0" applyNumberFormat="1" applyFont="1" applyFill="1" applyAlignment="1">
      <alignment/>
    </xf>
    <xf numFmtId="0" fontId="2" fillId="0" borderId="0" xfId="0" applyFont="1" applyFill="1" applyAlignment="1">
      <alignment/>
    </xf>
    <xf numFmtId="0" fontId="0" fillId="0" borderId="0" xfId="0" applyFill="1" applyAlignment="1">
      <alignment/>
    </xf>
    <xf numFmtId="0" fontId="4" fillId="0" borderId="0" xfId="111" applyFont="1" applyFill="1" applyBorder="1">
      <alignment/>
      <protection/>
    </xf>
    <xf numFmtId="0" fontId="0" fillId="0" borderId="0" xfId="0" applyFont="1" applyFill="1" applyAlignment="1">
      <alignment/>
    </xf>
    <xf numFmtId="0" fontId="4" fillId="0" borderId="14" xfId="0" applyFont="1" applyFill="1" applyBorder="1" applyAlignment="1">
      <alignment horizontal="center" vertical="center"/>
    </xf>
    <xf numFmtId="0" fontId="7"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0" fillId="0" borderId="0" xfId="0" applyFont="1" applyFill="1" applyAlignment="1">
      <alignment horizontal="left" vertical="center"/>
    </xf>
    <xf numFmtId="178" fontId="4" fillId="0" borderId="0" xfId="56" applyNumberFormat="1" applyFont="1" applyBorder="1" applyAlignment="1">
      <alignment horizontal="right"/>
    </xf>
    <xf numFmtId="0" fontId="3" fillId="0" borderId="17" xfId="0" applyFont="1" applyBorder="1" applyAlignment="1">
      <alignment horizontal="center"/>
    </xf>
    <xf numFmtId="0" fontId="4" fillId="0" borderId="14" xfId="0" applyFont="1" applyBorder="1" applyAlignment="1">
      <alignment/>
    </xf>
    <xf numFmtId="179" fontId="4" fillId="0" borderId="14" xfId="56" applyNumberFormat="1" applyFont="1" applyBorder="1" applyAlignment="1">
      <alignment/>
    </xf>
    <xf numFmtId="179" fontId="4" fillId="0" borderId="14" xfId="56" applyNumberFormat="1" applyFont="1" applyBorder="1" applyAlignment="1">
      <alignment horizontal="right"/>
    </xf>
    <xf numFmtId="179" fontId="7" fillId="0" borderId="14" xfId="56" applyNumberFormat="1" applyFont="1" applyBorder="1" applyAlignment="1">
      <alignment/>
    </xf>
    <xf numFmtId="179" fontId="7" fillId="0" borderId="14" xfId="56" applyNumberFormat="1" applyFont="1" applyFill="1" applyBorder="1" applyAlignment="1">
      <alignment/>
    </xf>
    <xf numFmtId="179" fontId="7" fillId="0" borderId="14" xfId="56" applyNumberFormat="1" applyFont="1" applyBorder="1" applyAlignment="1">
      <alignment horizontal="right"/>
    </xf>
    <xf numFmtId="179" fontId="4" fillId="0" borderId="14" xfId="0" applyNumberFormat="1" applyFont="1" applyBorder="1" applyAlignment="1">
      <alignment horizontal="right"/>
    </xf>
    <xf numFmtId="179" fontId="3" fillId="0" borderId="15" xfId="0" applyNumberFormat="1" applyFont="1" applyBorder="1" applyAlignment="1">
      <alignment/>
    </xf>
    <xf numFmtId="179" fontId="7" fillId="0" borderId="14" xfId="56" applyNumberFormat="1" applyFont="1" applyBorder="1" applyAlignment="1">
      <alignment vertical="center"/>
    </xf>
    <xf numFmtId="179" fontId="3" fillId="0" borderId="15" xfId="56" applyNumberFormat="1" applyFont="1" applyBorder="1" applyAlignment="1">
      <alignment/>
    </xf>
    <xf numFmtId="179" fontId="4" fillId="0" borderId="18" xfId="0" applyNumberFormat="1" applyFont="1" applyBorder="1" applyAlignment="1">
      <alignment vertical="center"/>
    </xf>
    <xf numFmtId="179" fontId="4" fillId="0" borderId="18" xfId="0" applyNumberFormat="1" applyFont="1" applyBorder="1" applyAlignment="1" quotePrefix="1">
      <alignment horizontal="right" vertical="center"/>
    </xf>
    <xf numFmtId="43" fontId="4" fillId="0" borderId="18" xfId="56" applyFont="1" applyBorder="1" applyAlignment="1">
      <alignment/>
    </xf>
    <xf numFmtId="43" fontId="4" fillId="0" borderId="19" xfId="56" applyFont="1" applyBorder="1" applyAlignment="1">
      <alignment horizontal="right"/>
    </xf>
    <xf numFmtId="43" fontId="4" fillId="0" borderId="18" xfId="56" applyFont="1" applyBorder="1" applyAlignment="1">
      <alignment vertical="center"/>
    </xf>
    <xf numFmtId="0" fontId="7" fillId="0" borderId="0" xfId="0" applyFont="1" applyBorder="1" applyAlignment="1">
      <alignment horizontal="left"/>
    </xf>
    <xf numFmtId="179" fontId="3" fillId="0" borderId="14" xfId="0" applyNumberFormat="1" applyFont="1" applyBorder="1" applyAlignment="1">
      <alignment horizontal="center"/>
    </xf>
    <xf numFmtId="179" fontId="8" fillId="0" borderId="14" xfId="56" applyNumberFormat="1" applyFont="1" applyBorder="1" applyAlignment="1">
      <alignment/>
    </xf>
    <xf numFmtId="179" fontId="4" fillId="0" borderId="0" xfId="0" applyNumberFormat="1" applyFont="1" applyAlignment="1">
      <alignment/>
    </xf>
    <xf numFmtId="0" fontId="7" fillId="0" borderId="0" xfId="0" applyFont="1" applyAlignment="1">
      <alignment/>
    </xf>
    <xf numFmtId="0" fontId="4" fillId="0" borderId="10" xfId="0" applyFont="1" applyBorder="1" applyAlignment="1">
      <alignment/>
    </xf>
    <xf numFmtId="179" fontId="4" fillId="0" borderId="0" xfId="0" applyNumberFormat="1" applyFont="1" applyFill="1" applyAlignment="1">
      <alignment/>
    </xf>
    <xf numFmtId="186" fontId="4" fillId="0" borderId="0" xfId="0" applyNumberFormat="1" applyFont="1" applyFill="1" applyAlignment="1">
      <alignment/>
    </xf>
    <xf numFmtId="0" fontId="91" fillId="0" borderId="0" xfId="0" applyFont="1" applyFill="1" applyAlignment="1">
      <alignment/>
    </xf>
    <xf numFmtId="171" fontId="4" fillId="0" borderId="0" xfId="0" applyNumberFormat="1" applyFont="1" applyAlignment="1">
      <alignment/>
    </xf>
    <xf numFmtId="0" fontId="4" fillId="0" borderId="0" xfId="0" applyFont="1" applyFill="1" applyBorder="1" applyAlignment="1">
      <alignment/>
    </xf>
    <xf numFmtId="178" fontId="4" fillId="0" borderId="14" xfId="42" applyNumberFormat="1" applyFont="1" applyFill="1" applyBorder="1" applyAlignment="1">
      <alignment/>
    </xf>
    <xf numFmtId="178" fontId="4" fillId="0" borderId="20" xfId="42" applyNumberFormat="1" applyFont="1" applyFill="1" applyBorder="1" applyAlignment="1">
      <alignment/>
    </xf>
    <xf numFmtId="179" fontId="4" fillId="0" borderId="15" xfId="56" applyNumberFormat="1" applyFont="1" applyFill="1" applyBorder="1" applyAlignment="1">
      <alignment/>
    </xf>
    <xf numFmtId="178" fontId="4" fillId="0" borderId="14" xfId="56" applyNumberFormat="1" applyFont="1" applyFill="1" applyBorder="1" applyAlignment="1">
      <alignment/>
    </xf>
    <xf numFmtId="179" fontId="4" fillId="0" borderId="14" xfId="56" applyNumberFormat="1" applyFont="1" applyFill="1" applyBorder="1" applyAlignment="1">
      <alignment horizontal="right"/>
    </xf>
    <xf numFmtId="179" fontId="4" fillId="0" borderId="14" xfId="56" applyNumberFormat="1" applyFont="1" applyFill="1" applyBorder="1" applyAlignment="1">
      <alignment/>
    </xf>
    <xf numFmtId="0" fontId="0" fillId="0" borderId="12" xfId="0" applyFont="1" applyBorder="1" applyAlignment="1">
      <alignment horizontal="center"/>
    </xf>
    <xf numFmtId="0" fontId="5" fillId="0" borderId="12" xfId="0" applyFont="1" applyBorder="1" applyAlignment="1">
      <alignment horizontal="center"/>
    </xf>
    <xf numFmtId="0" fontId="5" fillId="0" borderId="12" xfId="0" applyFont="1" applyBorder="1" applyAlignment="1">
      <alignment/>
    </xf>
    <xf numFmtId="0" fontId="4" fillId="0" borderId="0" xfId="111" applyFont="1" applyFill="1" applyBorder="1" applyAlignment="1">
      <alignment horizontal="left" vertical="center"/>
      <protection/>
    </xf>
    <xf numFmtId="0" fontId="6" fillId="0" borderId="0" xfId="111" applyFont="1">
      <alignment/>
      <protection/>
    </xf>
    <xf numFmtId="0" fontId="2" fillId="0" borderId="0" xfId="111" applyFont="1" applyAlignment="1">
      <alignment horizontal="center"/>
      <protection/>
    </xf>
    <xf numFmtId="0" fontId="4" fillId="3" borderId="0" xfId="111" applyFont="1" applyFill="1">
      <alignment/>
      <protection/>
    </xf>
    <xf numFmtId="0" fontId="13" fillId="0" borderId="0" xfId="111" applyFont="1" applyAlignment="1">
      <alignment wrapText="1"/>
      <protection/>
    </xf>
    <xf numFmtId="0" fontId="4" fillId="3" borderId="21" xfId="0" applyFont="1" applyFill="1" applyBorder="1" applyAlignment="1">
      <alignment horizontal="left" vertical="center"/>
    </xf>
    <xf numFmtId="0" fontId="4" fillId="3" borderId="21" xfId="0" applyFont="1" applyFill="1" applyBorder="1" applyAlignment="1">
      <alignment vertical="center"/>
    </xf>
    <xf numFmtId="0" fontId="4" fillId="3" borderId="21" xfId="0" applyFont="1" applyFill="1" applyBorder="1" applyAlignment="1">
      <alignment vertical="center" wrapText="1"/>
    </xf>
    <xf numFmtId="0" fontId="4" fillId="3" borderId="22"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0" fillId="3" borderId="0" xfId="0" applyFont="1" applyFill="1" applyAlignment="1">
      <alignment/>
    </xf>
    <xf numFmtId="0" fontId="3" fillId="3" borderId="0" xfId="0" applyFont="1" applyFill="1" applyAlignment="1">
      <alignment/>
    </xf>
    <xf numFmtId="0" fontId="4" fillId="3" borderId="0" xfId="0" applyFont="1" applyFill="1" applyAlignment="1">
      <alignment/>
    </xf>
    <xf numFmtId="0" fontId="4" fillId="3" borderId="0" xfId="0" applyFont="1" applyFill="1" applyBorder="1" applyAlignment="1">
      <alignment/>
    </xf>
    <xf numFmtId="0" fontId="3" fillId="3" borderId="21" xfId="0" applyFont="1" applyFill="1" applyBorder="1" applyAlignment="1">
      <alignment/>
    </xf>
    <xf numFmtId="0" fontId="4" fillId="3" borderId="21" xfId="0" applyFont="1" applyFill="1" applyBorder="1" applyAlignment="1">
      <alignment/>
    </xf>
    <xf numFmtId="0" fontId="7" fillId="3" borderId="21" xfId="0" applyFont="1" applyFill="1" applyBorder="1" applyAlignment="1">
      <alignment horizontal="left" indent="1"/>
    </xf>
    <xf numFmtId="0" fontId="8" fillId="3" borderId="21" xfId="0" applyFont="1" applyFill="1" applyBorder="1" applyAlignment="1">
      <alignment/>
    </xf>
    <xf numFmtId="0" fontId="3" fillId="3" borderId="23" xfId="0" applyFont="1" applyFill="1" applyBorder="1" applyAlignment="1">
      <alignment/>
    </xf>
    <xf numFmtId="0" fontId="3" fillId="3" borderId="17" xfId="0" applyFont="1" applyFill="1" applyBorder="1" applyAlignment="1">
      <alignment horizontal="center"/>
    </xf>
    <xf numFmtId="0" fontId="4" fillId="3" borderId="14" xfId="0" applyFont="1" applyFill="1" applyBorder="1" applyAlignment="1">
      <alignment/>
    </xf>
    <xf numFmtId="179" fontId="4" fillId="3" borderId="14" xfId="56" applyNumberFormat="1" applyFont="1" applyFill="1" applyBorder="1" applyAlignment="1">
      <alignment/>
    </xf>
    <xf numFmtId="179" fontId="4" fillId="3" borderId="14" xfId="56" applyNumberFormat="1" applyFont="1" applyFill="1" applyBorder="1" applyAlignment="1">
      <alignment horizontal="right"/>
    </xf>
    <xf numFmtId="179" fontId="7" fillId="3" borderId="14" xfId="56" applyNumberFormat="1" applyFont="1" applyFill="1" applyBorder="1" applyAlignment="1">
      <alignment/>
    </xf>
    <xf numFmtId="179" fontId="7" fillId="3" borderId="14" xfId="56" applyNumberFormat="1" applyFont="1" applyFill="1" applyBorder="1" applyAlignment="1">
      <alignment horizontal="right"/>
    </xf>
    <xf numFmtId="179" fontId="4" fillId="3" borderId="14" xfId="0" applyNumberFormat="1" applyFont="1" applyFill="1" applyBorder="1" applyAlignment="1">
      <alignment horizontal="right"/>
    </xf>
    <xf numFmtId="179" fontId="4" fillId="3" borderId="15" xfId="56" applyNumberFormat="1" applyFont="1" applyFill="1" applyBorder="1" applyAlignment="1">
      <alignment/>
    </xf>
    <xf numFmtId="179" fontId="3" fillId="3" borderId="14" xfId="0" applyNumberFormat="1" applyFont="1" applyFill="1" applyBorder="1" applyAlignment="1">
      <alignment horizontal="center"/>
    </xf>
    <xf numFmtId="179" fontId="8" fillId="3" borderId="14" xfId="56" applyNumberFormat="1" applyFont="1" applyFill="1" applyBorder="1" applyAlignment="1">
      <alignment/>
    </xf>
    <xf numFmtId="179" fontId="3" fillId="3" borderId="15" xfId="0" applyNumberFormat="1" applyFont="1" applyFill="1" applyBorder="1" applyAlignment="1">
      <alignment/>
    </xf>
    <xf numFmtId="0" fontId="17" fillId="3" borderId="0" xfId="0" applyFont="1" applyFill="1" applyAlignment="1">
      <alignment vertical="center"/>
    </xf>
    <xf numFmtId="0" fontId="4" fillId="3" borderId="23" xfId="0" applyFont="1" applyFill="1" applyBorder="1" applyAlignment="1">
      <alignment/>
    </xf>
    <xf numFmtId="179" fontId="7" fillId="3" borderId="14" xfId="56" applyNumberFormat="1" applyFont="1" applyFill="1" applyBorder="1" applyAlignment="1">
      <alignment vertical="center"/>
    </xf>
    <xf numFmtId="179" fontId="3" fillId="3" borderId="15" xfId="56" applyNumberFormat="1" applyFont="1" applyFill="1" applyBorder="1" applyAlignment="1">
      <alignment/>
    </xf>
    <xf numFmtId="178" fontId="4" fillId="3" borderId="14" xfId="42" applyNumberFormat="1" applyFont="1" applyFill="1" applyBorder="1" applyAlignment="1">
      <alignment/>
    </xf>
    <xf numFmtId="178" fontId="4" fillId="3" borderId="20" xfId="42" applyNumberFormat="1" applyFont="1" applyFill="1" applyBorder="1" applyAlignment="1">
      <alignment/>
    </xf>
    <xf numFmtId="178" fontId="4" fillId="3" borderId="14" xfId="56" applyNumberFormat="1" applyFont="1" applyFill="1" applyBorder="1" applyAlignment="1">
      <alignment/>
    </xf>
    <xf numFmtId="179" fontId="3" fillId="3" borderId="0" xfId="56" applyNumberFormat="1" applyFont="1" applyFill="1" applyBorder="1" applyAlignment="1">
      <alignment/>
    </xf>
    <xf numFmtId="0" fontId="92" fillId="0" borderId="0" xfId="162" applyFont="1" applyBorder="1" applyAlignment="1">
      <alignment horizontal="center"/>
      <protection/>
    </xf>
    <xf numFmtId="178" fontId="4" fillId="3" borderId="0" xfId="80" applyNumberFormat="1" applyFont="1" applyFill="1" applyBorder="1" applyAlignment="1">
      <alignment/>
    </xf>
    <xf numFmtId="0" fontId="4" fillId="3" borderId="0" xfId="162" applyFont="1" applyFill="1">
      <alignment/>
      <protection/>
    </xf>
    <xf numFmtId="0" fontId="4" fillId="3" borderId="24" xfId="162" applyFont="1" applyFill="1" applyBorder="1" applyAlignment="1">
      <alignment horizontal="left"/>
      <protection/>
    </xf>
    <xf numFmtId="0" fontId="4" fillId="3" borderId="24" xfId="162" applyFont="1" applyFill="1" applyBorder="1" applyAlignment="1">
      <alignment/>
      <protection/>
    </xf>
    <xf numFmtId="0" fontId="4" fillId="3" borderId="25" xfId="162" applyFont="1" applyFill="1" applyBorder="1" applyAlignment="1">
      <alignment horizontal="left"/>
      <protection/>
    </xf>
    <xf numFmtId="0" fontId="4" fillId="3" borderId="0" xfId="0" applyFont="1" applyFill="1" applyAlignment="1">
      <alignment vertical="center"/>
    </xf>
    <xf numFmtId="180" fontId="4" fillId="3" borderId="19" xfId="0" applyNumberFormat="1" applyFont="1" applyFill="1" applyBorder="1" applyAlignment="1">
      <alignment horizontal="center" vertical="center"/>
    </xf>
    <xf numFmtId="183" fontId="4" fillId="3" borderId="19" xfId="0" applyNumberFormat="1" applyFont="1" applyFill="1" applyBorder="1" applyAlignment="1">
      <alignment horizontal="center" vertical="center"/>
    </xf>
    <xf numFmtId="182" fontId="4" fillId="3" borderId="19" xfId="0" applyNumberFormat="1" applyFont="1" applyFill="1" applyBorder="1" applyAlignment="1">
      <alignment vertical="center"/>
    </xf>
    <xf numFmtId="43" fontId="4" fillId="3" borderId="26" xfId="56" applyFont="1" applyFill="1" applyBorder="1" applyAlignment="1">
      <alignment/>
    </xf>
    <xf numFmtId="43" fontId="4" fillId="3" borderId="26" xfId="56" applyFont="1" applyFill="1" applyBorder="1" applyAlignment="1">
      <alignment vertical="center"/>
    </xf>
    <xf numFmtId="43" fontId="4" fillId="3" borderId="14" xfId="56" applyFont="1" applyFill="1" applyBorder="1" applyAlignment="1">
      <alignment vertical="center"/>
    </xf>
    <xf numFmtId="43" fontId="4" fillId="3" borderId="11" xfId="56" applyFont="1" applyFill="1" applyBorder="1" applyAlignment="1">
      <alignment vertical="center"/>
    </xf>
    <xf numFmtId="43" fontId="4" fillId="3" borderId="18" xfId="56" applyFont="1" applyFill="1" applyBorder="1" applyAlignment="1">
      <alignment horizontal="right"/>
    </xf>
    <xf numFmtId="43" fontId="4" fillId="3" borderId="18" xfId="56" applyFont="1" applyFill="1" applyBorder="1" applyAlignment="1">
      <alignment vertical="center"/>
    </xf>
    <xf numFmtId="0" fontId="6" fillId="3" borderId="0" xfId="0" applyFont="1" applyFill="1" applyAlignment="1">
      <alignment/>
    </xf>
    <xf numFmtId="0" fontId="3" fillId="3" borderId="21" xfId="0" applyFont="1" applyFill="1" applyBorder="1" applyAlignment="1">
      <alignment horizontal="center" vertical="center"/>
    </xf>
    <xf numFmtId="0" fontId="3" fillId="3" borderId="21" xfId="0" applyFont="1" applyFill="1" applyBorder="1" applyAlignment="1">
      <alignment vertical="center"/>
    </xf>
    <xf numFmtId="0" fontId="3" fillId="3" borderId="27" xfId="0" applyFont="1" applyFill="1" applyBorder="1" applyAlignment="1">
      <alignment/>
    </xf>
    <xf numFmtId="0" fontId="7" fillId="3" borderId="21" xfId="0" applyFont="1" applyFill="1" applyBorder="1" applyAlignment="1">
      <alignment vertical="center"/>
    </xf>
    <xf numFmtId="179" fontId="0" fillId="3" borderId="0" xfId="0" applyNumberFormat="1" applyFont="1" applyFill="1" applyAlignment="1">
      <alignment/>
    </xf>
    <xf numFmtId="0" fontId="4" fillId="3" borderId="12" xfId="0" applyFont="1" applyFill="1" applyBorder="1" applyAlignment="1">
      <alignment/>
    </xf>
    <xf numFmtId="0" fontId="0" fillId="3" borderId="12" xfId="0" applyFont="1" applyFill="1" applyBorder="1" applyAlignment="1">
      <alignment/>
    </xf>
    <xf numFmtId="0" fontId="6" fillId="3" borderId="12" xfId="107" applyFont="1" applyFill="1" applyBorder="1">
      <alignment/>
      <protection/>
    </xf>
    <xf numFmtId="0" fontId="4" fillId="3" borderId="28" xfId="0" applyFont="1" applyFill="1" applyBorder="1" applyAlignment="1">
      <alignment/>
    </xf>
    <xf numFmtId="0" fontId="4" fillId="3" borderId="24" xfId="0" applyFont="1" applyFill="1" applyBorder="1" applyAlignment="1">
      <alignment/>
    </xf>
    <xf numFmtId="0" fontId="3" fillId="3" borderId="24" xfId="0" applyFont="1" applyFill="1" applyBorder="1" applyAlignment="1">
      <alignment/>
    </xf>
    <xf numFmtId="0" fontId="3" fillId="3" borderId="21" xfId="0" applyFont="1" applyFill="1" applyBorder="1" applyAlignment="1">
      <alignment horizontal="left" indent="1"/>
    </xf>
    <xf numFmtId="0" fontId="4" fillId="3" borderId="12" xfId="107" applyFont="1" applyFill="1" applyBorder="1">
      <alignment/>
      <protection/>
    </xf>
    <xf numFmtId="0" fontId="3" fillId="3" borderId="25" xfId="0" applyFont="1" applyFill="1" applyBorder="1" applyAlignment="1">
      <alignment/>
    </xf>
    <xf numFmtId="0" fontId="0" fillId="3" borderId="0" xfId="0" applyFont="1" applyFill="1" applyBorder="1" applyAlignment="1">
      <alignment/>
    </xf>
    <xf numFmtId="178" fontId="4" fillId="3" borderId="0" xfId="56" applyNumberFormat="1" applyFont="1" applyFill="1" applyBorder="1" applyAlignment="1">
      <alignment horizontal="center"/>
    </xf>
    <xf numFmtId="179" fontId="4" fillId="3" borderId="0" xfId="56" applyNumberFormat="1" applyFont="1" applyFill="1" applyBorder="1" applyAlignment="1">
      <alignment/>
    </xf>
    <xf numFmtId="178" fontId="4" fillId="3" borderId="0" xfId="56" applyNumberFormat="1" applyFont="1" applyFill="1" applyBorder="1" applyAlignment="1">
      <alignment horizontal="right"/>
    </xf>
    <xf numFmtId="178" fontId="4" fillId="3" borderId="0" xfId="56" applyNumberFormat="1" applyFont="1" applyFill="1" applyBorder="1" applyAlignment="1">
      <alignment/>
    </xf>
    <xf numFmtId="179" fontId="4" fillId="3" borderId="29" xfId="56" applyNumberFormat="1" applyFont="1" applyFill="1" applyBorder="1" applyAlignment="1">
      <alignment/>
    </xf>
    <xf numFmtId="179" fontId="3" fillId="3" borderId="0" xfId="0" applyNumberFormat="1" applyFont="1" applyFill="1" applyBorder="1" applyAlignment="1">
      <alignment/>
    </xf>
    <xf numFmtId="179" fontId="4" fillId="3" borderId="0" xfId="56" applyNumberFormat="1" applyFont="1" applyFill="1" applyBorder="1" applyAlignment="1">
      <alignment horizontal="center"/>
    </xf>
    <xf numFmtId="179" fontId="3" fillId="3" borderId="0" xfId="56" applyNumberFormat="1" applyFont="1" applyFill="1" applyBorder="1" applyAlignment="1">
      <alignment horizontal="center"/>
    </xf>
    <xf numFmtId="179" fontId="4" fillId="3" borderId="0" xfId="56" applyNumberFormat="1" applyFont="1" applyFill="1" applyBorder="1" applyAlignment="1">
      <alignment horizontal="right"/>
    </xf>
    <xf numFmtId="179" fontId="3" fillId="3" borderId="0" xfId="56" applyNumberFormat="1" applyFont="1" applyFill="1" applyBorder="1" applyAlignment="1">
      <alignment vertical="center"/>
    </xf>
    <xf numFmtId="179" fontId="3" fillId="3" borderId="13" xfId="56" applyNumberFormat="1" applyFont="1" applyFill="1" applyBorder="1" applyAlignment="1">
      <alignment horizontal="center"/>
    </xf>
    <xf numFmtId="43" fontId="4" fillId="3" borderId="0" xfId="56" applyFont="1" applyFill="1" applyBorder="1" applyAlignment="1">
      <alignment/>
    </xf>
    <xf numFmtId="178" fontId="4" fillId="3" borderId="0" xfId="62" applyNumberFormat="1" applyFont="1" applyFill="1" applyBorder="1" applyAlignment="1">
      <alignment/>
    </xf>
    <xf numFmtId="179" fontId="4" fillId="3" borderId="0" xfId="62" applyNumberFormat="1" applyFont="1" applyFill="1" applyBorder="1" applyAlignment="1">
      <alignment/>
    </xf>
    <xf numFmtId="179" fontId="4" fillId="3" borderId="0" xfId="0" applyNumberFormat="1" applyFont="1" applyFill="1" applyBorder="1" applyAlignment="1">
      <alignment/>
    </xf>
    <xf numFmtId="179" fontId="4" fillId="3" borderId="0" xfId="62" applyNumberFormat="1" applyFont="1" applyFill="1" applyBorder="1" applyAlignment="1">
      <alignment horizontal="center"/>
    </xf>
    <xf numFmtId="179" fontId="3" fillId="3" borderId="0" xfId="62" applyNumberFormat="1" applyFont="1" applyFill="1" applyBorder="1" applyAlignment="1">
      <alignment horizontal="center"/>
    </xf>
    <xf numFmtId="179" fontId="3" fillId="3" borderId="0" xfId="62" applyNumberFormat="1" applyFont="1" applyFill="1" applyBorder="1" applyAlignment="1">
      <alignment/>
    </xf>
    <xf numFmtId="179" fontId="3" fillId="3" borderId="13" xfId="62" applyNumberFormat="1" applyFont="1" applyFill="1" applyBorder="1" applyAlignment="1">
      <alignment horizontal="center"/>
    </xf>
    <xf numFmtId="178" fontId="4" fillId="3" borderId="0" xfId="0" applyNumberFormat="1" applyFont="1" applyFill="1" applyBorder="1" applyAlignment="1">
      <alignment/>
    </xf>
    <xf numFmtId="184" fontId="4" fillId="3" borderId="0" xfId="56" applyNumberFormat="1" applyFont="1" applyFill="1" applyBorder="1" applyAlignment="1">
      <alignment/>
    </xf>
    <xf numFmtId="184" fontId="3" fillId="3" borderId="0" xfId="56" applyNumberFormat="1" applyFont="1" applyFill="1" applyBorder="1" applyAlignment="1">
      <alignment/>
    </xf>
    <xf numFmtId="185" fontId="3" fillId="3" borderId="0" xfId="56" applyNumberFormat="1" applyFont="1" applyFill="1" applyBorder="1" applyAlignment="1">
      <alignment/>
    </xf>
    <xf numFmtId="179" fontId="4" fillId="3" borderId="0" xfId="56" applyNumberFormat="1" applyFont="1" applyFill="1" applyBorder="1" applyAlignment="1">
      <alignment/>
    </xf>
    <xf numFmtId="43" fontId="4" fillId="3" borderId="0" xfId="56" applyNumberFormat="1" applyFont="1" applyFill="1" applyBorder="1" applyAlignment="1">
      <alignment/>
    </xf>
    <xf numFmtId="43" fontId="3" fillId="3" borderId="0" xfId="56" applyNumberFormat="1" applyFont="1" applyFill="1" applyBorder="1" applyAlignment="1">
      <alignment/>
    </xf>
    <xf numFmtId="178" fontId="4" fillId="3" borderId="0" xfId="56" applyNumberFormat="1" applyFont="1" applyFill="1" applyBorder="1" applyAlignment="1">
      <alignment/>
    </xf>
    <xf numFmtId="178" fontId="3" fillId="3" borderId="13" xfId="56" applyNumberFormat="1" applyFont="1" applyFill="1" applyBorder="1" applyAlignment="1">
      <alignment/>
    </xf>
    <xf numFmtId="184" fontId="4" fillId="3" borderId="0" xfId="0" applyNumberFormat="1" applyFont="1" applyFill="1" applyBorder="1" applyAlignment="1">
      <alignment/>
    </xf>
    <xf numFmtId="43" fontId="4" fillId="3" borderId="0" xfId="0" applyNumberFormat="1" applyFont="1" applyFill="1" applyBorder="1" applyAlignment="1">
      <alignment/>
    </xf>
    <xf numFmtId="10" fontId="0" fillId="0" borderId="0" xfId="0" applyNumberFormat="1" applyFont="1" applyAlignment="1">
      <alignment/>
    </xf>
    <xf numFmtId="0" fontId="8" fillId="3" borderId="23" xfId="0" applyFont="1" applyFill="1" applyBorder="1" applyAlignment="1">
      <alignment vertical="center"/>
    </xf>
    <xf numFmtId="0" fontId="7" fillId="3" borderId="21" xfId="0" applyFont="1" applyFill="1" applyBorder="1" applyAlignment="1">
      <alignment horizontal="left" vertical="center" indent="1"/>
    </xf>
    <xf numFmtId="0" fontId="3" fillId="0" borderId="30" xfId="0" applyFont="1" applyBorder="1" applyAlignment="1">
      <alignment horizontal="center"/>
    </xf>
    <xf numFmtId="0" fontId="3" fillId="0" borderId="17"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31"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34" xfId="0" applyFont="1" applyFill="1" applyBorder="1" applyAlignment="1">
      <alignment horizontal="center" vertical="center"/>
    </xf>
    <xf numFmtId="0" fontId="3" fillId="0" borderId="17" xfId="0" applyFont="1" applyFill="1" applyBorder="1" applyAlignment="1">
      <alignment horizontal="center"/>
    </xf>
    <xf numFmtId="0" fontId="4" fillId="0" borderId="0" xfId="0" applyFont="1" applyBorder="1" applyAlignment="1">
      <alignment horizontal="justify" vertical="center" wrapText="1"/>
    </xf>
    <xf numFmtId="0" fontId="3" fillId="3" borderId="0" xfId="111" applyFont="1" applyFill="1" applyAlignment="1">
      <alignment horizontal="center"/>
      <protection/>
    </xf>
    <xf numFmtId="0" fontId="93" fillId="0" borderId="0" xfId="111" applyFont="1" applyFill="1" applyBorder="1" applyAlignment="1">
      <alignment horizontal="center" vertical="center" wrapText="1"/>
      <protection/>
    </xf>
    <xf numFmtId="0" fontId="4" fillId="0" borderId="35" xfId="0" applyFont="1" applyBorder="1" applyAlignment="1">
      <alignment horizontal="justify" wrapText="1"/>
    </xf>
    <xf numFmtId="0" fontId="4" fillId="0" borderId="35" xfId="0" applyFont="1" applyBorder="1" applyAlignment="1">
      <alignment horizontal="left" wrapText="1"/>
    </xf>
    <xf numFmtId="0" fontId="4" fillId="0" borderId="35" xfId="0" applyFont="1" applyBorder="1" applyAlignment="1">
      <alignment/>
    </xf>
    <xf numFmtId="0" fontId="3" fillId="0" borderId="35" xfId="0" applyFont="1" applyBorder="1" applyAlignment="1">
      <alignment horizontal="left" wrapText="1"/>
    </xf>
    <xf numFmtId="0" fontId="4" fillId="0" borderId="35" xfId="0" applyFont="1" applyFill="1" applyBorder="1" applyAlignment="1">
      <alignment horizontal="justify" wrapText="1"/>
    </xf>
    <xf numFmtId="0" fontId="7" fillId="0" borderId="35" xfId="0" applyFont="1" applyBorder="1" applyAlignment="1">
      <alignment horizontal="justify" wrapText="1"/>
    </xf>
    <xf numFmtId="0" fontId="7" fillId="0" borderId="36" xfId="0" applyFont="1" applyBorder="1" applyAlignment="1">
      <alignment horizontal="justify" wrapText="1"/>
    </xf>
    <xf numFmtId="0" fontId="4" fillId="0" borderId="0" xfId="111" applyFont="1" applyFill="1" applyBorder="1" applyAlignment="1">
      <alignment/>
      <protection/>
    </xf>
    <xf numFmtId="0" fontId="0" fillId="0" borderId="0" xfId="0" applyAlignment="1">
      <alignment/>
    </xf>
    <xf numFmtId="0" fontId="4" fillId="0" borderId="0" xfId="0" applyFont="1" applyBorder="1" applyAlignment="1">
      <alignment horizontal="justify"/>
    </xf>
    <xf numFmtId="0" fontId="4" fillId="0" borderId="0" xfId="0" applyFont="1" applyBorder="1" applyAlignment="1">
      <alignment horizontal="justify" wrapText="1"/>
    </xf>
    <xf numFmtId="0" fontId="4" fillId="0" borderId="36" xfId="111" applyFont="1" applyFill="1" applyBorder="1" applyAlignment="1">
      <alignment wrapText="1"/>
      <protection/>
    </xf>
    <xf numFmtId="0" fontId="4" fillId="0" borderId="36" xfId="0" applyFont="1" applyBorder="1" applyAlignment="1">
      <alignment horizontal="justify" wrapText="1"/>
    </xf>
    <xf numFmtId="0" fontId="3" fillId="3" borderId="24" xfId="111" applyFont="1" applyFill="1" applyBorder="1" applyAlignment="1">
      <alignment horizontal="left"/>
      <protection/>
    </xf>
    <xf numFmtId="0" fontId="3" fillId="3" borderId="37" xfId="111" applyFont="1" applyFill="1" applyBorder="1" applyAlignment="1">
      <alignment horizontal="left"/>
      <protection/>
    </xf>
    <xf numFmtId="0" fontId="4" fillId="0" borderId="0" xfId="111" applyFont="1" applyFill="1" applyBorder="1" applyAlignment="1">
      <alignment horizontal="left"/>
      <protection/>
    </xf>
    <xf numFmtId="0" fontId="2" fillId="0" borderId="0" xfId="0" applyFont="1" applyAlignment="1">
      <alignment horizontal="right"/>
    </xf>
    <xf numFmtId="0" fontId="3" fillId="3" borderId="0" xfId="162" applyFont="1" applyFill="1" applyBorder="1" applyAlignment="1">
      <alignment horizontal="center"/>
      <protection/>
    </xf>
    <xf numFmtId="0" fontId="5" fillId="0" borderId="14" xfId="0" applyFont="1" applyFill="1" applyBorder="1" applyAlignment="1">
      <alignment horizontal="center" vertical="center" wrapText="1"/>
    </xf>
    <xf numFmtId="0" fontId="3" fillId="3" borderId="0" xfId="0" applyFont="1" applyFill="1" applyAlignment="1">
      <alignment/>
    </xf>
    <xf numFmtId="179" fontId="4" fillId="3" borderId="19" xfId="0" applyNumberFormat="1" applyFont="1" applyFill="1" applyBorder="1" applyAlignment="1">
      <alignment horizontal="center" vertical="center"/>
    </xf>
    <xf numFmtId="180" fontId="0" fillId="0" borderId="0" xfId="0" applyNumberFormat="1" applyFont="1" applyAlignment="1">
      <alignment/>
    </xf>
    <xf numFmtId="180" fontId="0" fillId="0" borderId="0" xfId="0" applyNumberFormat="1" applyFont="1" applyFill="1" applyAlignment="1">
      <alignment/>
    </xf>
    <xf numFmtId="0" fontId="3" fillId="3" borderId="38" xfId="0" applyFont="1" applyFill="1" applyBorder="1" applyAlignment="1">
      <alignment horizontal="center"/>
    </xf>
    <xf numFmtId="179" fontId="4" fillId="0" borderId="11" xfId="56" applyNumberFormat="1" applyFont="1" applyBorder="1" applyAlignment="1">
      <alignment/>
    </xf>
    <xf numFmtId="179" fontId="7" fillId="0" borderId="11" xfId="56" applyNumberFormat="1" applyFont="1" applyBorder="1" applyAlignment="1">
      <alignment/>
    </xf>
    <xf numFmtId="179" fontId="7" fillId="0" borderId="11" xfId="56" applyNumberFormat="1" applyFont="1" applyBorder="1" applyAlignment="1">
      <alignment vertical="center"/>
    </xf>
    <xf numFmtId="179" fontId="3" fillId="0" borderId="29" xfId="56" applyNumberFormat="1" applyFont="1" applyBorder="1" applyAlignment="1">
      <alignment/>
    </xf>
    <xf numFmtId="178" fontId="4" fillId="0" borderId="11" xfId="42" applyNumberFormat="1" applyFont="1" applyFill="1" applyBorder="1" applyAlignment="1">
      <alignment/>
    </xf>
    <xf numFmtId="178" fontId="4" fillId="0" borderId="39" xfId="42" applyNumberFormat="1" applyFont="1" applyFill="1" applyBorder="1" applyAlignment="1">
      <alignment/>
    </xf>
    <xf numFmtId="179" fontId="4" fillId="0" borderId="29" xfId="56" applyNumberFormat="1" applyFont="1" applyFill="1" applyBorder="1" applyAlignment="1">
      <alignment/>
    </xf>
    <xf numFmtId="178" fontId="4" fillId="0" borderId="11" xfId="56" applyNumberFormat="1" applyFont="1" applyFill="1" applyBorder="1" applyAlignment="1">
      <alignment/>
    </xf>
    <xf numFmtId="0" fontId="3" fillId="0" borderId="38" xfId="0" applyFont="1" applyFill="1" applyBorder="1" applyAlignment="1">
      <alignment horizontal="center" vertical="center"/>
    </xf>
    <xf numFmtId="0" fontId="6" fillId="0" borderId="0" xfId="111" applyFont="1" applyFill="1">
      <alignment/>
      <protection/>
    </xf>
    <xf numFmtId="179" fontId="4" fillId="3" borderId="11" xfId="56" applyNumberFormat="1" applyFont="1" applyFill="1" applyBorder="1" applyAlignment="1">
      <alignment/>
    </xf>
    <xf numFmtId="179" fontId="7" fillId="3" borderId="11" xfId="56" applyNumberFormat="1" applyFont="1" applyFill="1" applyBorder="1" applyAlignment="1">
      <alignment/>
    </xf>
    <xf numFmtId="179" fontId="7" fillId="3" borderId="11" xfId="56" applyNumberFormat="1" applyFont="1" applyFill="1" applyBorder="1" applyAlignment="1">
      <alignment vertical="center"/>
    </xf>
    <xf numFmtId="179" fontId="3" fillId="3" borderId="29" xfId="56" applyNumberFormat="1" applyFont="1" applyFill="1" applyBorder="1" applyAlignment="1">
      <alignment/>
    </xf>
    <xf numFmtId="178" fontId="4" fillId="3" borderId="11" xfId="42" applyNumberFormat="1" applyFont="1" applyFill="1" applyBorder="1" applyAlignment="1">
      <alignment/>
    </xf>
    <xf numFmtId="178" fontId="4" fillId="3" borderId="39" xfId="42" applyNumberFormat="1" applyFont="1" applyFill="1" applyBorder="1" applyAlignment="1">
      <alignment/>
    </xf>
    <xf numFmtId="178" fontId="4" fillId="3" borderId="11" xfId="56" applyNumberFormat="1" applyFont="1" applyFill="1" applyBorder="1" applyAlignment="1">
      <alignment/>
    </xf>
    <xf numFmtId="179" fontId="4" fillId="0" borderId="0" xfId="0" applyNumberFormat="1" applyFont="1" applyBorder="1" applyAlignment="1" quotePrefix="1">
      <alignment horizontal="right" vertical="center"/>
    </xf>
    <xf numFmtId="179" fontId="4" fillId="0" borderId="0" xfId="0" applyNumberFormat="1" applyFont="1" applyBorder="1" applyAlignment="1">
      <alignment vertical="center"/>
    </xf>
    <xf numFmtId="43" fontId="4" fillId="0" borderId="40" xfId="56" applyNumberFormat="1" applyFont="1" applyBorder="1" applyAlignment="1">
      <alignment vertical="center"/>
    </xf>
    <xf numFmtId="179" fontId="4" fillId="0" borderId="41" xfId="0" applyNumberFormat="1" applyFont="1" applyBorder="1" applyAlignment="1">
      <alignment vertical="center"/>
    </xf>
    <xf numFmtId="0" fontId="4" fillId="3" borderId="21" xfId="0" applyFont="1" applyFill="1" applyBorder="1" applyAlignment="1">
      <alignment horizontal="center" vertical="top" wrapText="1"/>
    </xf>
    <xf numFmtId="3" fontId="4" fillId="0" borderId="14" xfId="42" applyNumberFormat="1" applyFont="1" applyFill="1" applyBorder="1" applyAlignment="1">
      <alignment/>
    </xf>
    <xf numFmtId="179" fontId="7" fillId="0" borderId="14" xfId="56" applyNumberFormat="1" applyFont="1" applyFill="1" applyBorder="1" applyAlignment="1">
      <alignment vertical="center"/>
    </xf>
    <xf numFmtId="0" fontId="4" fillId="0" borderId="13" xfId="0" applyFont="1" applyBorder="1" applyAlignment="1">
      <alignment/>
    </xf>
    <xf numFmtId="178" fontId="4" fillId="0" borderId="10" xfId="0" applyNumberFormat="1" applyFont="1" applyFill="1" applyBorder="1" applyAlignment="1">
      <alignment/>
    </xf>
    <xf numFmtId="178" fontId="3" fillId="3" borderId="0" xfId="56" applyNumberFormat="1" applyFont="1" applyFill="1" applyBorder="1" applyAlignment="1">
      <alignment/>
    </xf>
    <xf numFmtId="178" fontId="4" fillId="0" borderId="13" xfId="0" applyNumberFormat="1" applyFont="1" applyBorder="1" applyAlignment="1">
      <alignment/>
    </xf>
    <xf numFmtId="179" fontId="3" fillId="0" borderId="15" xfId="56" applyNumberFormat="1" applyFont="1" applyFill="1" applyBorder="1" applyAlignment="1">
      <alignment/>
    </xf>
    <xf numFmtId="43" fontId="4" fillId="0" borderId="42" xfId="56" applyNumberFormat="1" applyFont="1" applyFill="1" applyBorder="1" applyAlignment="1">
      <alignment vertical="center"/>
    </xf>
    <xf numFmtId="179" fontId="3" fillId="0" borderId="14" xfId="0" applyNumberFormat="1" applyFont="1" applyFill="1" applyBorder="1" applyAlignment="1">
      <alignment horizontal="center"/>
    </xf>
    <xf numFmtId="179" fontId="3" fillId="0" borderId="14" xfId="0" applyNumberFormat="1" applyFont="1" applyFill="1" applyBorder="1" applyAlignment="1">
      <alignment/>
    </xf>
    <xf numFmtId="179" fontId="8" fillId="0" borderId="14" xfId="56" applyNumberFormat="1" applyFont="1" applyFill="1" applyBorder="1" applyAlignment="1">
      <alignment/>
    </xf>
    <xf numFmtId="179" fontId="3" fillId="0" borderId="15" xfId="0" applyNumberFormat="1" applyFont="1" applyFill="1" applyBorder="1" applyAlignment="1">
      <alignment/>
    </xf>
    <xf numFmtId="0" fontId="4" fillId="0" borderId="14" xfId="0" applyFont="1" applyFill="1" applyBorder="1" applyAlignment="1">
      <alignment/>
    </xf>
    <xf numFmtId="179" fontId="7" fillId="0" borderId="14" xfId="56" applyNumberFormat="1" applyFont="1" applyFill="1" applyBorder="1" applyAlignment="1">
      <alignment horizontal="right"/>
    </xf>
    <xf numFmtId="179" fontId="4" fillId="0" borderId="14" xfId="0" applyNumberFormat="1" applyFont="1" applyFill="1" applyBorder="1" applyAlignment="1">
      <alignment horizontal="right"/>
    </xf>
    <xf numFmtId="179" fontId="4" fillId="0" borderId="41" xfId="0" applyNumberFormat="1" applyFont="1" applyFill="1" applyBorder="1" applyAlignment="1" quotePrefix="1">
      <alignment horizontal="right" vertical="center"/>
    </xf>
    <xf numFmtId="182" fontId="4" fillId="3" borderId="12" xfId="0" applyNumberFormat="1" applyFont="1" applyFill="1" applyBorder="1" applyAlignment="1">
      <alignment vertical="center"/>
    </xf>
    <xf numFmtId="179" fontId="4" fillId="0" borderId="18" xfId="0" applyNumberFormat="1" applyFont="1" applyFill="1" applyBorder="1" applyAlignment="1">
      <alignment vertical="center"/>
    </xf>
    <xf numFmtId="180" fontId="4" fillId="3" borderId="12" xfId="0" applyNumberFormat="1" applyFont="1" applyFill="1" applyBorder="1" applyAlignment="1">
      <alignment horizontal="center" vertical="center"/>
    </xf>
    <xf numFmtId="43" fontId="4" fillId="0" borderId="12" xfId="56" applyFont="1" applyFill="1" applyBorder="1" applyAlignment="1">
      <alignment vertical="center"/>
    </xf>
    <xf numFmtId="43" fontId="4" fillId="0" borderId="40" xfId="56" applyNumberFormat="1" applyFont="1" applyFill="1" applyBorder="1" applyAlignment="1">
      <alignment vertical="center"/>
    </xf>
    <xf numFmtId="43" fontId="4" fillId="3" borderId="41" xfId="56" applyFont="1" applyFill="1" applyBorder="1" applyAlignment="1">
      <alignment vertical="center"/>
    </xf>
    <xf numFmtId="43" fontId="4" fillId="0" borderId="43" xfId="56" applyFont="1" applyBorder="1" applyAlignment="1">
      <alignment vertical="center"/>
    </xf>
    <xf numFmtId="43" fontId="4" fillId="0" borderId="43" xfId="56" applyFont="1" applyFill="1" applyBorder="1" applyAlignment="1">
      <alignment vertical="center"/>
    </xf>
    <xf numFmtId="184" fontId="4" fillId="0" borderId="0" xfId="0" applyNumberFormat="1" applyFont="1" applyFill="1" applyBorder="1" applyAlignment="1">
      <alignment/>
    </xf>
    <xf numFmtId="179" fontId="4" fillId="0" borderId="0" xfId="0" applyNumberFormat="1" applyFont="1" applyFill="1" applyBorder="1" applyAlignment="1">
      <alignment/>
    </xf>
    <xf numFmtId="179" fontId="3" fillId="0" borderId="44" xfId="0" applyNumberFormat="1" applyFont="1" applyFill="1" applyBorder="1" applyAlignment="1">
      <alignment/>
    </xf>
    <xf numFmtId="179" fontId="3" fillId="0" borderId="44" xfId="56" applyNumberFormat="1" applyFont="1" applyFill="1" applyBorder="1" applyAlignment="1">
      <alignment/>
    </xf>
    <xf numFmtId="43" fontId="4" fillId="0" borderId="0" xfId="0" applyNumberFormat="1" applyFont="1" applyFill="1" applyBorder="1" applyAlignment="1">
      <alignment/>
    </xf>
    <xf numFmtId="178" fontId="4" fillId="0" borderId="0" xfId="56" applyNumberFormat="1" applyFont="1" applyFill="1" applyBorder="1" applyAlignment="1">
      <alignment/>
    </xf>
    <xf numFmtId="178" fontId="3" fillId="0" borderId="13" xfId="56" applyNumberFormat="1" applyFont="1" applyFill="1" applyBorder="1" applyAlignment="1">
      <alignment/>
    </xf>
    <xf numFmtId="182" fontId="4" fillId="3" borderId="12" xfId="0" applyNumberFormat="1" applyFont="1" applyFill="1" applyBorder="1" applyAlignment="1">
      <alignment horizontal="center" vertical="center"/>
    </xf>
    <xf numFmtId="190" fontId="3" fillId="0" borderId="14" xfId="0" applyNumberFormat="1" applyFont="1" applyFill="1" applyBorder="1" applyAlignment="1">
      <alignment horizontal="right"/>
    </xf>
    <xf numFmtId="190" fontId="3" fillId="3" borderId="14" xfId="0" applyNumberFormat="1" applyFont="1" applyFill="1" applyBorder="1" applyAlignment="1">
      <alignment horizontal="right"/>
    </xf>
    <xf numFmtId="190" fontId="3" fillId="0" borderId="14" xfId="56" applyNumberFormat="1" applyFont="1" applyFill="1" applyBorder="1" applyAlignment="1">
      <alignment horizontal="right"/>
    </xf>
    <xf numFmtId="190" fontId="3" fillId="3" borderId="14" xfId="56" applyNumberFormat="1" applyFont="1" applyFill="1" applyBorder="1" applyAlignment="1">
      <alignment horizontal="right"/>
    </xf>
    <xf numFmtId="190" fontId="3" fillId="3" borderId="14" xfId="62" applyNumberFormat="1" applyFont="1" applyFill="1" applyBorder="1" applyAlignment="1">
      <alignment horizontal="right"/>
    </xf>
    <xf numFmtId="190" fontId="3" fillId="0" borderId="14" xfId="62" applyNumberFormat="1" applyFont="1" applyFill="1" applyBorder="1" applyAlignment="1">
      <alignment horizontal="right"/>
    </xf>
    <xf numFmtId="190" fontId="3" fillId="0" borderId="11" xfId="0" applyNumberFormat="1" applyFont="1" applyFill="1" applyBorder="1" applyAlignment="1">
      <alignment horizontal="right"/>
    </xf>
    <xf numFmtId="190" fontId="4" fillId="0" borderId="14" xfId="56" applyNumberFormat="1" applyFont="1" applyFill="1" applyBorder="1" applyAlignment="1">
      <alignment horizontal="right"/>
    </xf>
    <xf numFmtId="190" fontId="4" fillId="3" borderId="14" xfId="56" applyNumberFormat="1" applyFont="1" applyFill="1" applyBorder="1" applyAlignment="1">
      <alignment horizontal="right"/>
    </xf>
    <xf numFmtId="190" fontId="4" fillId="0" borderId="11" xfId="56" applyNumberFormat="1" applyFont="1" applyFill="1" applyBorder="1" applyAlignment="1">
      <alignment horizontal="right"/>
    </xf>
    <xf numFmtId="190" fontId="7" fillId="0" borderId="14" xfId="56" applyNumberFormat="1" applyFont="1" applyFill="1" applyBorder="1" applyAlignment="1">
      <alignment horizontal="right"/>
    </xf>
    <xf numFmtId="190" fontId="7" fillId="3" borderId="14" xfId="56" applyNumberFormat="1" applyFont="1" applyFill="1" applyBorder="1" applyAlignment="1">
      <alignment horizontal="right"/>
    </xf>
    <xf numFmtId="190" fontId="4" fillId="3" borderId="14" xfId="0" applyNumberFormat="1" applyFont="1" applyFill="1" applyBorder="1" applyAlignment="1">
      <alignment horizontal="right"/>
    </xf>
    <xf numFmtId="190" fontId="4" fillId="0" borderId="14" xfId="0" applyNumberFormat="1" applyFont="1" applyFill="1" applyBorder="1" applyAlignment="1">
      <alignment horizontal="right"/>
    </xf>
    <xf numFmtId="190" fontId="4" fillId="0" borderId="11" xfId="0" applyNumberFormat="1" applyFont="1" applyFill="1" applyBorder="1" applyAlignment="1">
      <alignment horizontal="right"/>
    </xf>
    <xf numFmtId="190" fontId="7" fillId="0" borderId="14" xfId="0" applyNumberFormat="1" applyFont="1" applyFill="1" applyBorder="1" applyAlignment="1">
      <alignment horizontal="right"/>
    </xf>
    <xf numFmtId="190" fontId="7" fillId="3" borderId="14" xfId="0" applyNumberFormat="1" applyFont="1" applyFill="1" applyBorder="1" applyAlignment="1">
      <alignment horizontal="right"/>
    </xf>
    <xf numFmtId="190" fontId="7" fillId="0" borderId="11" xfId="0" applyNumberFormat="1" applyFont="1" applyFill="1" applyBorder="1" applyAlignment="1">
      <alignment horizontal="right"/>
    </xf>
    <xf numFmtId="190" fontId="3" fillId="0" borderId="11" xfId="56" applyNumberFormat="1" applyFont="1" applyFill="1" applyBorder="1" applyAlignment="1">
      <alignment horizontal="right"/>
    </xf>
    <xf numFmtId="190" fontId="7" fillId="0" borderId="11" xfId="56" applyNumberFormat="1" applyFont="1" applyFill="1" applyBorder="1" applyAlignment="1">
      <alignment horizontal="right"/>
    </xf>
    <xf numFmtId="190" fontId="3" fillId="0" borderId="45" xfId="56" applyNumberFormat="1" applyFont="1" applyFill="1" applyBorder="1" applyAlignment="1">
      <alignment horizontal="right"/>
    </xf>
    <xf numFmtId="190" fontId="3" fillId="3" borderId="45" xfId="56" applyNumberFormat="1" applyFont="1" applyFill="1" applyBorder="1" applyAlignment="1">
      <alignment horizontal="right"/>
    </xf>
    <xf numFmtId="190" fontId="3" fillId="3" borderId="45" xfId="62" applyNumberFormat="1" applyFont="1" applyFill="1" applyBorder="1" applyAlignment="1">
      <alignment horizontal="right"/>
    </xf>
    <xf numFmtId="190" fontId="3" fillId="0" borderId="45" xfId="62" applyNumberFormat="1" applyFont="1" applyFill="1" applyBorder="1" applyAlignment="1">
      <alignment horizontal="right"/>
    </xf>
    <xf numFmtId="190" fontId="3" fillId="3" borderId="45" xfId="0" applyNumberFormat="1" applyFont="1" applyFill="1" applyBorder="1" applyAlignment="1">
      <alignment horizontal="right"/>
    </xf>
    <xf numFmtId="190" fontId="3" fillId="0" borderId="45" xfId="0" applyNumberFormat="1" applyFont="1" applyFill="1" applyBorder="1" applyAlignment="1">
      <alignment horizontal="right"/>
    </xf>
    <xf numFmtId="190" fontId="3" fillId="0" borderId="46" xfId="0" applyNumberFormat="1" applyFont="1" applyFill="1" applyBorder="1" applyAlignment="1">
      <alignment horizontal="right"/>
    </xf>
    <xf numFmtId="190" fontId="7" fillId="0" borderId="47" xfId="56" applyNumberFormat="1" applyFont="1" applyFill="1" applyBorder="1" applyAlignment="1">
      <alignment horizontal="right"/>
    </xf>
    <xf numFmtId="190" fontId="8" fillId="0" borderId="15" xfId="56" applyNumberFormat="1" applyFont="1" applyFill="1" applyBorder="1" applyAlignment="1">
      <alignment horizontal="right"/>
    </xf>
    <xf numFmtId="190" fontId="8" fillId="3" borderId="15" xfId="56" applyNumberFormat="1" applyFont="1" applyFill="1" applyBorder="1" applyAlignment="1">
      <alignment horizontal="right"/>
    </xf>
    <xf numFmtId="190" fontId="8" fillId="0" borderId="29" xfId="56" applyNumberFormat="1" applyFont="1" applyFill="1" applyBorder="1" applyAlignment="1">
      <alignment horizontal="right"/>
    </xf>
    <xf numFmtId="0" fontId="4" fillId="3" borderId="24" xfId="0" applyFont="1" applyFill="1" applyBorder="1" applyAlignment="1">
      <alignment horizontal="left" indent="1"/>
    </xf>
    <xf numFmtId="179" fontId="4" fillId="0" borderId="41" xfId="0" applyNumberFormat="1" applyFont="1" applyBorder="1" applyAlignment="1" quotePrefix="1">
      <alignment horizontal="right" vertical="center"/>
    </xf>
    <xf numFmtId="0" fontId="3" fillId="3" borderId="48" xfId="0" applyFont="1" applyFill="1" applyBorder="1" applyAlignment="1">
      <alignment horizontal="center"/>
    </xf>
    <xf numFmtId="0" fontId="3" fillId="3" borderId="21" xfId="0" applyFont="1" applyFill="1" applyBorder="1" applyAlignment="1">
      <alignment horizontal="center"/>
    </xf>
    <xf numFmtId="2" fontId="4" fillId="3" borderId="14" xfId="162" applyNumberFormat="1" applyFont="1" applyFill="1" applyBorder="1" applyAlignment="1">
      <alignment horizontal="left" indent="2"/>
      <protection/>
    </xf>
    <xf numFmtId="2" fontId="4" fillId="3" borderId="15" xfId="162" applyNumberFormat="1" applyFont="1" applyFill="1" applyBorder="1" applyAlignment="1">
      <alignment horizontal="left" indent="2"/>
      <protection/>
    </xf>
    <xf numFmtId="2" fontId="4" fillId="0" borderId="0" xfId="162" applyNumberFormat="1" applyFont="1" applyBorder="1" applyAlignment="1">
      <alignment horizontal="left" indent="2"/>
      <protection/>
    </xf>
    <xf numFmtId="0" fontId="4" fillId="0" borderId="0" xfId="162" applyFont="1" applyBorder="1" applyAlignment="1">
      <alignment horizontal="left" indent="2"/>
      <protection/>
    </xf>
    <xf numFmtId="2" fontId="4" fillId="0" borderId="13" xfId="162" applyNumberFormat="1" applyFont="1" applyBorder="1" applyAlignment="1">
      <alignment horizontal="left" indent="2"/>
      <protection/>
    </xf>
    <xf numFmtId="0" fontId="4" fillId="3" borderId="14" xfId="162" applyFont="1" applyFill="1" applyBorder="1" applyAlignment="1">
      <alignment horizontal="left" indent="2"/>
      <protection/>
    </xf>
    <xf numFmtId="2" fontId="4" fillId="0" borderId="14" xfId="80" applyNumberFormat="1" applyFont="1" applyBorder="1" applyAlignment="1">
      <alignment horizontal="left" indent="2"/>
    </xf>
    <xf numFmtId="2" fontId="4" fillId="3" borderId="14" xfId="80" applyNumberFormat="1" applyFont="1" applyFill="1" applyBorder="1" applyAlignment="1">
      <alignment horizontal="left" indent="2"/>
    </xf>
    <xf numFmtId="0" fontId="4" fillId="0" borderId="14" xfId="162" applyFont="1" applyBorder="1" applyAlignment="1">
      <alignment horizontal="left" indent="2"/>
      <protection/>
    </xf>
    <xf numFmtId="2" fontId="4" fillId="0" borderId="14" xfId="162" applyNumberFormat="1" applyFont="1" applyBorder="1" applyAlignment="1">
      <alignment horizontal="left" indent="2"/>
      <protection/>
    </xf>
    <xf numFmtId="2" fontId="4" fillId="0" borderId="15" xfId="80" applyNumberFormat="1" applyFont="1" applyBorder="1" applyAlignment="1">
      <alignment horizontal="left" indent="2"/>
    </xf>
    <xf numFmtId="2" fontId="4" fillId="3" borderId="15" xfId="80" applyNumberFormat="1" applyFont="1" applyFill="1" applyBorder="1" applyAlignment="1">
      <alignment horizontal="left" indent="2"/>
    </xf>
    <xf numFmtId="0" fontId="4" fillId="0" borderId="15" xfId="162" applyFont="1" applyBorder="1" applyAlignment="1">
      <alignment horizontal="left" indent="2"/>
      <protection/>
    </xf>
    <xf numFmtId="2" fontId="4" fillId="0" borderId="15" xfId="162" applyNumberFormat="1" applyFont="1" applyBorder="1" applyAlignment="1">
      <alignment horizontal="left" indent="2"/>
      <protection/>
    </xf>
    <xf numFmtId="178" fontId="4" fillId="3" borderId="14" xfId="56" applyNumberFormat="1" applyFont="1" applyFill="1" applyBorder="1" applyAlignment="1">
      <alignment horizontal="left" vertical="center" indent="1"/>
    </xf>
    <xf numFmtId="178" fontId="4" fillId="0" borderId="14" xfId="56" applyNumberFormat="1" applyFont="1" applyFill="1" applyBorder="1" applyAlignment="1">
      <alignment horizontal="left" vertical="center" indent="1"/>
    </xf>
    <xf numFmtId="179" fontId="4" fillId="3" borderId="14" xfId="0" applyNumberFormat="1" applyFont="1" applyFill="1" applyBorder="1" applyAlignment="1">
      <alignment horizontal="left" vertical="center" indent="1"/>
    </xf>
    <xf numFmtId="179" fontId="4" fillId="0" borderId="14" xfId="0" applyNumberFormat="1" applyFont="1" applyFill="1" applyBorder="1" applyAlignment="1">
      <alignment horizontal="left" vertical="center" indent="1"/>
    </xf>
    <xf numFmtId="179" fontId="7" fillId="3" borderId="14" xfId="56" applyNumberFormat="1" applyFont="1" applyFill="1" applyBorder="1" applyAlignment="1">
      <alignment horizontal="left" vertical="center" indent="1"/>
    </xf>
    <xf numFmtId="179" fontId="7" fillId="0" borderId="14" xfId="56" applyNumberFormat="1" applyFont="1" applyFill="1" applyBorder="1" applyAlignment="1">
      <alignment horizontal="left" vertical="center" indent="1"/>
    </xf>
    <xf numFmtId="0" fontId="4" fillId="3" borderId="14" xfId="0" applyFont="1" applyFill="1" applyBorder="1" applyAlignment="1">
      <alignment horizontal="left" vertical="center" indent="1"/>
    </xf>
    <xf numFmtId="43" fontId="4" fillId="3" borderId="14" xfId="56" applyFont="1" applyFill="1" applyBorder="1" applyAlignment="1">
      <alignment horizontal="left" vertical="center" indent="1"/>
    </xf>
    <xf numFmtId="43" fontId="4" fillId="3" borderId="16" xfId="56" applyNumberFormat="1" applyFont="1" applyFill="1" applyBorder="1" applyAlignment="1">
      <alignment horizontal="left" vertical="center" indent="1"/>
    </xf>
    <xf numFmtId="43" fontId="4" fillId="0" borderId="16" xfId="56" applyNumberFormat="1" applyFont="1" applyFill="1" applyBorder="1" applyAlignment="1">
      <alignment horizontal="left" vertical="center" indent="1"/>
    </xf>
    <xf numFmtId="43" fontId="4" fillId="0" borderId="14" xfId="56" applyFont="1" applyFill="1" applyBorder="1" applyAlignment="1">
      <alignment horizontal="left" vertical="center" indent="1"/>
    </xf>
    <xf numFmtId="43" fontId="4" fillId="3" borderId="14" xfId="56" applyNumberFormat="1" applyFont="1" applyFill="1" applyBorder="1" applyAlignment="1">
      <alignment horizontal="left" vertical="center" indent="1"/>
    </xf>
    <xf numFmtId="43" fontId="4" fillId="0" borderId="14" xfId="56" applyNumberFormat="1" applyFont="1" applyFill="1" applyBorder="1" applyAlignment="1">
      <alignment horizontal="left" vertical="center" indent="1"/>
    </xf>
    <xf numFmtId="178" fontId="4" fillId="3" borderId="15" xfId="56" applyNumberFormat="1" applyFont="1" applyFill="1" applyBorder="1" applyAlignment="1">
      <alignment horizontal="left" vertical="center" indent="1"/>
    </xf>
    <xf numFmtId="178" fontId="4" fillId="0" borderId="15" xfId="56" applyNumberFormat="1" applyFont="1" applyFill="1" applyBorder="1" applyAlignment="1">
      <alignment horizontal="left" vertical="center" indent="1"/>
    </xf>
    <xf numFmtId="3" fontId="4" fillId="3" borderId="14" xfId="0" applyNumberFormat="1" applyFont="1" applyFill="1" applyBorder="1" applyAlignment="1">
      <alignment horizontal="left" vertical="center" indent="3"/>
    </xf>
    <xf numFmtId="0" fontId="4" fillId="3" borderId="14" xfId="0" applyFont="1" applyFill="1" applyBorder="1" applyAlignment="1">
      <alignment horizontal="left" vertical="center" indent="3"/>
    </xf>
    <xf numFmtId="0" fontId="4" fillId="3" borderId="16" xfId="0" applyFont="1" applyFill="1" applyBorder="1" applyAlignment="1">
      <alignment horizontal="left" vertical="center" indent="3"/>
    </xf>
    <xf numFmtId="0" fontId="7" fillId="3" borderId="14" xfId="0" applyFont="1" applyFill="1" applyBorder="1" applyAlignment="1">
      <alignment horizontal="left" vertical="center" indent="3"/>
    </xf>
    <xf numFmtId="0" fontId="2" fillId="3" borderId="49" xfId="0" applyFont="1" applyFill="1" applyBorder="1" applyAlignment="1">
      <alignment horizontal="center" vertical="center"/>
    </xf>
    <xf numFmtId="0" fontId="2" fillId="0" borderId="49" xfId="0" applyFont="1" applyBorder="1" applyAlignment="1">
      <alignment horizontal="center" vertical="center"/>
    </xf>
    <xf numFmtId="179" fontId="3" fillId="0" borderId="50" xfId="0" applyNumberFormat="1" applyFont="1" applyBorder="1" applyAlignment="1">
      <alignment/>
    </xf>
    <xf numFmtId="179" fontId="3" fillId="3" borderId="50" xfId="0" applyNumberFormat="1" applyFont="1" applyFill="1" applyBorder="1" applyAlignment="1">
      <alignment/>
    </xf>
    <xf numFmtId="0" fontId="16" fillId="0" borderId="0" xfId="0" applyFont="1" applyAlignment="1">
      <alignment/>
    </xf>
    <xf numFmtId="0" fontId="3" fillId="0" borderId="38" xfId="0" applyFont="1" applyFill="1" applyBorder="1" applyAlignment="1">
      <alignment horizontal="center"/>
    </xf>
    <xf numFmtId="0" fontId="3" fillId="3" borderId="51" xfId="0" applyFont="1" applyFill="1" applyBorder="1" applyAlignment="1">
      <alignment/>
    </xf>
    <xf numFmtId="0" fontId="7" fillId="3" borderId="21" xfId="0" applyFont="1" applyFill="1" applyBorder="1" applyAlignment="1">
      <alignment/>
    </xf>
    <xf numFmtId="0" fontId="4" fillId="0" borderId="35" xfId="0" applyFont="1" applyBorder="1" applyAlignment="1">
      <alignment horizontal="justify" vertical="center" wrapText="1"/>
    </xf>
    <xf numFmtId="0" fontId="14" fillId="0" borderId="35" xfId="0" applyFont="1" applyBorder="1" applyAlignment="1">
      <alignment horizontal="justify" vertical="center" wrapText="1"/>
    </xf>
    <xf numFmtId="0" fontId="14" fillId="0" borderId="35" xfId="0" applyFont="1" applyBorder="1" applyAlignment="1">
      <alignment horizontal="justify" wrapText="1"/>
    </xf>
    <xf numFmtId="0" fontId="4" fillId="0" borderId="35" xfId="0" applyFont="1" applyBorder="1" applyAlignment="1">
      <alignment horizontal="justify" vertical="top" wrapText="1"/>
    </xf>
    <xf numFmtId="0" fontId="2" fillId="0" borderId="13" xfId="0" applyFont="1" applyBorder="1" applyAlignment="1">
      <alignment vertical="center"/>
    </xf>
    <xf numFmtId="0" fontId="3" fillId="3" borderId="52" xfId="162" applyFont="1" applyFill="1" applyBorder="1" applyAlignment="1">
      <alignment horizontal="center" vertical="center"/>
      <protection/>
    </xf>
    <xf numFmtId="0" fontId="3" fillId="0" borderId="49" xfId="162" applyFont="1" applyBorder="1" applyAlignment="1">
      <alignment vertical="center"/>
      <protection/>
    </xf>
    <xf numFmtId="1" fontId="3" fillId="3" borderId="30" xfId="162" applyNumberFormat="1" applyFont="1" applyFill="1" applyBorder="1" applyAlignment="1">
      <alignment horizontal="center" vertical="center"/>
      <protection/>
    </xf>
    <xf numFmtId="1" fontId="3" fillId="0" borderId="30" xfId="162" applyNumberFormat="1" applyFont="1" applyBorder="1" applyAlignment="1">
      <alignment horizontal="center" vertical="center"/>
      <protection/>
    </xf>
    <xf numFmtId="0" fontId="3" fillId="3" borderId="17" xfId="162" applyFont="1" applyFill="1" applyBorder="1" applyAlignment="1">
      <alignment horizontal="center" vertical="center"/>
      <protection/>
    </xf>
    <xf numFmtId="0" fontId="3" fillId="0" borderId="49" xfId="162" applyFont="1" applyBorder="1" applyAlignment="1">
      <alignment horizontal="center" vertical="center"/>
      <protection/>
    </xf>
    <xf numFmtId="1" fontId="3" fillId="3" borderId="30" xfId="162" applyNumberFormat="1" applyFont="1" applyFill="1" applyBorder="1" applyAlignment="1" quotePrefix="1">
      <alignment horizontal="center" vertical="center"/>
      <protection/>
    </xf>
    <xf numFmtId="1" fontId="3" fillId="0" borderId="30" xfId="162" applyNumberFormat="1" applyFont="1" applyBorder="1" applyAlignment="1" quotePrefix="1">
      <alignment horizontal="center" vertical="center"/>
      <protection/>
    </xf>
    <xf numFmtId="1" fontId="3" fillId="0" borderId="17" xfId="162" applyNumberFormat="1" applyFont="1" applyBorder="1" applyAlignment="1" quotePrefix="1">
      <alignment horizontal="center" vertical="center"/>
      <protection/>
    </xf>
    <xf numFmtId="1" fontId="3" fillId="3" borderId="17" xfId="162" applyNumberFormat="1" applyFont="1" applyFill="1" applyBorder="1" applyAlignment="1" quotePrefix="1">
      <alignment horizontal="center" vertical="center"/>
      <protection/>
    </xf>
    <xf numFmtId="0" fontId="4" fillId="0" borderId="0" xfId="0" applyFont="1" applyFill="1" applyAlignment="1">
      <alignment horizontal="left" vertical="center"/>
    </xf>
    <xf numFmtId="0" fontId="7" fillId="0" borderId="0" xfId="0" applyFont="1" applyFill="1" applyBorder="1" applyAlignment="1">
      <alignment/>
    </xf>
    <xf numFmtId="0" fontId="3" fillId="3" borderId="49" xfId="0" applyFont="1" applyFill="1" applyBorder="1" applyAlignment="1">
      <alignment horizontal="center" vertical="center"/>
    </xf>
    <xf numFmtId="0" fontId="3" fillId="3" borderId="53" xfId="0" applyFont="1" applyFill="1" applyBorder="1" applyAlignment="1">
      <alignment horizontal="center" vertical="center"/>
    </xf>
    <xf numFmtId="0" fontId="4" fillId="3" borderId="54" xfId="0" applyFont="1" applyFill="1" applyBorder="1" applyAlignment="1">
      <alignment horizontal="left"/>
    </xf>
    <xf numFmtId="0" fontId="3" fillId="3" borderId="55" xfId="0" applyFont="1" applyFill="1" applyBorder="1" applyAlignment="1">
      <alignment horizontal="left"/>
    </xf>
    <xf numFmtId="0" fontId="3" fillId="3" borderId="56" xfId="0" applyFont="1" applyFill="1" applyBorder="1" applyAlignment="1">
      <alignment/>
    </xf>
    <xf numFmtId="0" fontId="3" fillId="3" borderId="54" xfId="0" applyFont="1" applyFill="1" applyBorder="1" applyAlignment="1">
      <alignment horizontal="left"/>
    </xf>
    <xf numFmtId="0" fontId="4" fillId="3" borderId="57" xfId="0" applyFont="1" applyFill="1" applyBorder="1" applyAlignment="1">
      <alignment horizontal="left"/>
    </xf>
    <xf numFmtId="0" fontId="3" fillId="3" borderId="58" xfId="0" applyFont="1" applyFill="1" applyBorder="1" applyAlignment="1">
      <alignment horizontal="left"/>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45" xfId="0" applyFont="1" applyFill="1" applyBorder="1" applyAlignment="1">
      <alignment vertical="center"/>
    </xf>
    <xf numFmtId="179" fontId="3" fillId="0" borderId="14" xfId="0" applyNumberFormat="1" applyFont="1" applyBorder="1" applyAlignment="1">
      <alignment/>
    </xf>
    <xf numFmtId="179" fontId="3" fillId="3" borderId="14" xfId="0" applyNumberFormat="1" applyFont="1" applyFill="1" applyBorder="1" applyAlignment="1">
      <alignment/>
    </xf>
    <xf numFmtId="0" fontId="3" fillId="3" borderId="27" xfId="0" applyFont="1" applyFill="1" applyBorder="1" applyAlignment="1">
      <alignment vertical="center"/>
    </xf>
    <xf numFmtId="179" fontId="3" fillId="3" borderId="45" xfId="0" applyNumberFormat="1" applyFont="1" applyFill="1" applyBorder="1" applyAlignment="1">
      <alignment/>
    </xf>
    <xf numFmtId="179" fontId="3" fillId="0" borderId="61" xfId="0" applyNumberFormat="1" applyFont="1" applyBorder="1" applyAlignment="1">
      <alignment/>
    </xf>
    <xf numFmtId="0" fontId="2" fillId="3" borderId="62" xfId="0" applyFont="1" applyFill="1" applyBorder="1" applyAlignment="1">
      <alignment horizontal="left"/>
    </xf>
    <xf numFmtId="0" fontId="3" fillId="0" borderId="62" xfId="0" applyFont="1" applyBorder="1" applyAlignment="1">
      <alignment horizontal="center"/>
    </xf>
    <xf numFmtId="0" fontId="4" fillId="3" borderId="63" xfId="0" applyFont="1" applyFill="1" applyBorder="1" applyAlignment="1">
      <alignment/>
    </xf>
    <xf numFmtId="179" fontId="0" fillId="0" borderId="0" xfId="0" applyNumberFormat="1" applyFont="1" applyAlignment="1">
      <alignment/>
    </xf>
    <xf numFmtId="180" fontId="7" fillId="3" borderId="14" xfId="56" applyNumberFormat="1" applyFont="1" applyFill="1" applyBorder="1" applyAlignment="1">
      <alignment horizontal="right" indent="1"/>
    </xf>
    <xf numFmtId="179" fontId="4" fillId="0" borderId="0" xfId="62" applyNumberFormat="1" applyFont="1" applyFill="1" applyBorder="1" applyAlignment="1">
      <alignment horizontal="center"/>
    </xf>
    <xf numFmtId="178" fontId="4" fillId="0" borderId="0" xfId="56" applyNumberFormat="1" applyFont="1" applyFill="1" applyBorder="1" applyAlignment="1">
      <alignment horizontal="center"/>
    </xf>
    <xf numFmtId="182" fontId="7" fillId="0" borderId="14" xfId="56" applyNumberFormat="1" applyFont="1" applyFill="1" applyBorder="1" applyAlignment="1">
      <alignment horizontal="right"/>
    </xf>
    <xf numFmtId="182" fontId="7" fillId="3" borderId="14" xfId="56" applyNumberFormat="1" applyFont="1" applyFill="1" applyBorder="1" applyAlignment="1">
      <alignment horizontal="right"/>
    </xf>
    <xf numFmtId="0" fontId="3" fillId="0" borderId="0" xfId="0" applyFont="1" applyFill="1" applyBorder="1" applyAlignment="1">
      <alignment horizontal="center"/>
    </xf>
    <xf numFmtId="1" fontId="3" fillId="0" borderId="0" xfId="0" applyNumberFormat="1" applyFont="1" applyFill="1" applyBorder="1" applyAlignment="1">
      <alignment horizontal="center"/>
    </xf>
    <xf numFmtId="0" fontId="0" fillId="0" borderId="0" xfId="0" applyFont="1" applyFill="1" applyBorder="1" applyAlignment="1">
      <alignment/>
    </xf>
    <xf numFmtId="178" fontId="4" fillId="0" borderId="0" xfId="0" applyNumberFormat="1" applyFont="1" applyFill="1" applyBorder="1" applyAlignment="1">
      <alignment/>
    </xf>
    <xf numFmtId="178" fontId="0" fillId="0" borderId="0" xfId="0" applyNumberFormat="1" applyFont="1" applyFill="1" applyBorder="1" applyAlignment="1">
      <alignment/>
    </xf>
    <xf numFmtId="180" fontId="4" fillId="0" borderId="0" xfId="0" applyNumberFormat="1" applyFont="1" applyFill="1" applyBorder="1" applyAlignment="1">
      <alignment/>
    </xf>
    <xf numFmtId="0" fontId="3" fillId="0" borderId="0" xfId="0" applyFont="1" applyFill="1" applyBorder="1" applyAlignment="1">
      <alignment/>
    </xf>
    <xf numFmtId="1" fontId="4" fillId="0" borderId="0" xfId="0" applyNumberFormat="1" applyFont="1" applyFill="1" applyBorder="1" applyAlignment="1">
      <alignment/>
    </xf>
    <xf numFmtId="0" fontId="4"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NumberFormat="1"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wrapText="1"/>
    </xf>
    <xf numFmtId="0" fontId="6" fillId="0" borderId="0" xfId="0" applyFont="1" applyFill="1" applyBorder="1" applyAlignment="1">
      <alignment/>
    </xf>
    <xf numFmtId="190" fontId="4" fillId="0" borderId="0" xfId="0" applyNumberFormat="1" applyFont="1" applyFill="1" applyBorder="1" applyAlignment="1">
      <alignment/>
    </xf>
    <xf numFmtId="0" fontId="2" fillId="0" borderId="0" xfId="0" applyFont="1" applyFill="1" applyBorder="1" applyAlignment="1">
      <alignment horizontal="center" vertical="center"/>
    </xf>
    <xf numFmtId="179" fontId="0" fillId="0" borderId="0" xfId="0" applyNumberFormat="1" applyFont="1" applyFill="1" applyBorder="1" applyAlignment="1">
      <alignment/>
    </xf>
    <xf numFmtId="0" fontId="3" fillId="0" borderId="0" xfId="0" applyFont="1" applyFill="1" applyBorder="1" applyAlignment="1" quotePrefix="1">
      <alignment horizontal="center" vertical="center"/>
    </xf>
    <xf numFmtId="0" fontId="93" fillId="0" borderId="0" xfId="0" applyFont="1" applyFill="1" applyBorder="1" applyAlignment="1" quotePrefix="1">
      <alignment horizontal="center" vertical="center"/>
    </xf>
    <xf numFmtId="0" fontId="4" fillId="3" borderId="14" xfId="0" applyFont="1" applyFill="1" applyBorder="1" applyAlignment="1">
      <alignment horizontal="right" vertical="center" indent="1"/>
    </xf>
    <xf numFmtId="180" fontId="7" fillId="3" borderId="14" xfId="0" applyNumberFormat="1" applyFont="1" applyFill="1" applyBorder="1" applyAlignment="1">
      <alignment horizontal="right" vertical="center"/>
    </xf>
    <xf numFmtId="180" fontId="7" fillId="0" borderId="14" xfId="0" applyNumberFormat="1" applyFont="1" applyFill="1" applyBorder="1" applyAlignment="1">
      <alignment horizontal="right" vertical="center"/>
    </xf>
    <xf numFmtId="43" fontId="4" fillId="3" borderId="14" xfId="56" applyFont="1" applyFill="1" applyBorder="1" applyAlignment="1">
      <alignment horizontal="right" vertical="center"/>
    </xf>
    <xf numFmtId="181" fontId="4" fillId="0" borderId="14" xfId="56" applyNumberFormat="1" applyFont="1" applyFill="1" applyBorder="1" applyAlignment="1">
      <alignment horizontal="right" vertical="center"/>
    </xf>
    <xf numFmtId="181" fontId="4" fillId="3" borderId="14" xfId="56" applyNumberFormat="1" applyFont="1" applyFill="1" applyBorder="1" applyAlignment="1">
      <alignment horizontal="right" vertical="center"/>
    </xf>
    <xf numFmtId="180" fontId="4" fillId="0" borderId="14" xfId="56" applyNumberFormat="1" applyFont="1" applyFill="1" applyBorder="1" applyAlignment="1">
      <alignment horizontal="right" vertical="center"/>
    </xf>
    <xf numFmtId="180" fontId="4" fillId="3" borderId="14" xfId="56" applyNumberFormat="1" applyFont="1" applyFill="1" applyBorder="1" applyAlignment="1">
      <alignment horizontal="right" vertical="center"/>
    </xf>
    <xf numFmtId="49" fontId="4" fillId="0" borderId="14" xfId="56" applyNumberFormat="1" applyFont="1" applyFill="1" applyBorder="1" applyAlignment="1">
      <alignment horizontal="right" vertical="center"/>
    </xf>
    <xf numFmtId="49" fontId="4" fillId="3" borderId="14" xfId="56" applyNumberFormat="1" applyFont="1" applyFill="1" applyBorder="1" applyAlignment="1">
      <alignment horizontal="right" vertical="center"/>
    </xf>
    <xf numFmtId="43" fontId="4" fillId="3" borderId="14" xfId="56" applyFont="1" applyFill="1" applyBorder="1" applyAlignment="1">
      <alignment horizontal="right" vertical="center" indent="1"/>
    </xf>
    <xf numFmtId="43" fontId="4" fillId="0" borderId="14" xfId="56" applyFont="1" applyFill="1" applyBorder="1" applyAlignment="1">
      <alignment horizontal="right" vertical="center" indent="1"/>
    </xf>
    <xf numFmtId="179" fontId="4" fillId="33" borderId="14" xfId="56" applyNumberFormat="1" applyFont="1" applyFill="1" applyBorder="1" applyAlignment="1">
      <alignment horizontal="right"/>
    </xf>
    <xf numFmtId="0" fontId="4" fillId="0" borderId="64" xfId="111" applyFont="1" applyFill="1" applyBorder="1" applyAlignment="1">
      <alignment horizontal="left" wrapText="1"/>
      <protection/>
    </xf>
    <xf numFmtId="0" fontId="3" fillId="3" borderId="21" xfId="111" applyFont="1" applyFill="1" applyBorder="1" applyAlignment="1">
      <alignment horizontal="left" vertical="center" indent="1"/>
      <protection/>
    </xf>
    <xf numFmtId="0" fontId="4" fillId="0" borderId="64" xfId="111" applyFont="1" applyBorder="1">
      <alignment/>
      <protection/>
    </xf>
    <xf numFmtId="0" fontId="3" fillId="3" borderId="23" xfId="111" applyFont="1" applyFill="1" applyBorder="1" applyAlignment="1">
      <alignment vertical="center"/>
      <protection/>
    </xf>
    <xf numFmtId="0" fontId="4" fillId="0" borderId="65" xfId="111" applyFont="1" applyBorder="1">
      <alignment/>
      <protection/>
    </xf>
    <xf numFmtId="0" fontId="4" fillId="0" borderId="66" xfId="111" applyFont="1" applyBorder="1">
      <alignment/>
      <protection/>
    </xf>
    <xf numFmtId="2" fontId="4" fillId="3" borderId="26" xfId="56" applyNumberFormat="1" applyFont="1" applyFill="1" applyBorder="1" applyAlignment="1">
      <alignment horizontal="right"/>
    </xf>
    <xf numFmtId="191" fontId="7" fillId="0" borderId="14" xfId="0" applyNumberFormat="1" applyFont="1" applyFill="1" applyBorder="1" applyAlignment="1">
      <alignment horizontal="right" vertical="center"/>
    </xf>
    <xf numFmtId="193" fontId="4" fillId="0" borderId="16" xfId="0" applyNumberFormat="1" applyFont="1" applyFill="1" applyBorder="1" applyAlignment="1">
      <alignment horizontal="left" vertical="center" indent="3"/>
    </xf>
    <xf numFmtId="1" fontId="3" fillId="0" borderId="17" xfId="0" applyNumberFormat="1" applyFont="1" applyFill="1" applyBorder="1" applyAlignment="1">
      <alignment horizontal="center"/>
    </xf>
    <xf numFmtId="179" fontId="4" fillId="0" borderId="14" xfId="0" applyNumberFormat="1" applyFont="1" applyFill="1" applyBorder="1" applyAlignment="1">
      <alignment horizontal="left" vertical="center"/>
    </xf>
    <xf numFmtId="180" fontId="7" fillId="0" borderId="14" xfId="0" applyNumberFormat="1" applyFont="1" applyFill="1" applyBorder="1" applyAlignment="1">
      <alignment horizontal="left" vertical="center" indent="3"/>
    </xf>
    <xf numFmtId="3" fontId="4" fillId="0" borderId="14" xfId="0" applyNumberFormat="1" applyFont="1" applyFill="1" applyBorder="1" applyAlignment="1">
      <alignment horizontal="left" vertical="center" indent="3"/>
    </xf>
    <xf numFmtId="0" fontId="4" fillId="0" borderId="14" xfId="0" applyNumberFormat="1" applyFont="1" applyFill="1" applyBorder="1" applyAlignment="1">
      <alignment horizontal="left" vertical="center" indent="3"/>
    </xf>
    <xf numFmtId="0" fontId="4" fillId="0" borderId="14" xfId="0" applyFont="1" applyFill="1" applyBorder="1" applyAlignment="1">
      <alignment horizontal="right" vertical="center" indent="1"/>
    </xf>
    <xf numFmtId="1" fontId="4" fillId="0" borderId="14" xfId="0" applyNumberFormat="1" applyFont="1" applyFill="1" applyBorder="1" applyAlignment="1">
      <alignment horizontal="left" vertical="center" indent="1"/>
    </xf>
    <xf numFmtId="1" fontId="4" fillId="0" borderId="67" xfId="0" applyNumberFormat="1" applyFont="1" applyFill="1" applyBorder="1" applyAlignment="1">
      <alignment horizontal="left" vertical="center" indent="1"/>
    </xf>
    <xf numFmtId="179" fontId="4" fillId="3" borderId="59" xfId="56" applyNumberFormat="1" applyFont="1" applyFill="1" applyBorder="1" applyAlignment="1">
      <alignment/>
    </xf>
    <xf numFmtId="179" fontId="3" fillId="3" borderId="59" xfId="0" applyNumberFormat="1" applyFont="1" applyFill="1" applyBorder="1" applyAlignment="1">
      <alignment/>
    </xf>
    <xf numFmtId="179" fontId="4" fillId="3" borderId="68" xfId="56" applyNumberFormat="1" applyFont="1" applyFill="1" applyBorder="1" applyAlignment="1">
      <alignment/>
    </xf>
    <xf numFmtId="3" fontId="4" fillId="3" borderId="68" xfId="42" applyNumberFormat="1" applyFont="1" applyFill="1" applyBorder="1" applyAlignment="1">
      <alignment/>
    </xf>
    <xf numFmtId="3" fontId="4" fillId="3" borderId="14" xfId="42" applyNumberFormat="1" applyFont="1" applyFill="1" applyBorder="1" applyAlignment="1">
      <alignment/>
    </xf>
    <xf numFmtId="189" fontId="4" fillId="3" borderId="15" xfId="42" applyNumberFormat="1" applyFont="1" applyFill="1" applyBorder="1" applyAlignment="1">
      <alignment/>
    </xf>
    <xf numFmtId="2" fontId="4" fillId="0" borderId="29" xfId="162" applyNumberFormat="1" applyFont="1" applyFill="1" applyBorder="1" applyAlignment="1">
      <alignment horizontal="left" indent="2"/>
      <protection/>
    </xf>
    <xf numFmtId="2" fontId="4" fillId="0" borderId="14" xfId="162" applyNumberFormat="1" applyFont="1" applyFill="1" applyBorder="1" applyAlignment="1">
      <alignment horizontal="left" indent="2"/>
      <protection/>
    </xf>
    <xf numFmtId="2" fontId="4" fillId="0" borderId="47" xfId="162" applyNumberFormat="1" applyFont="1" applyFill="1" applyBorder="1" applyAlignment="1">
      <alignment horizontal="left" indent="2"/>
      <protection/>
    </xf>
    <xf numFmtId="0" fontId="3" fillId="0" borderId="17" xfId="162" applyFont="1" applyFill="1" applyBorder="1" applyAlignment="1">
      <alignment horizontal="center" vertical="center"/>
      <protection/>
    </xf>
    <xf numFmtId="2" fontId="4" fillId="3" borderId="68" xfId="80" applyNumberFormat="1" applyFont="1" applyFill="1" applyBorder="1" applyAlignment="1">
      <alignment horizontal="left" indent="2"/>
    </xf>
    <xf numFmtId="0" fontId="4" fillId="0" borderId="28" xfId="162" applyFont="1" applyBorder="1" applyAlignment="1">
      <alignment horizontal="left"/>
      <protection/>
    </xf>
    <xf numFmtId="0" fontId="4" fillId="0" borderId="12" xfId="162" applyFont="1" applyBorder="1" applyAlignment="1">
      <alignment horizontal="left"/>
      <protection/>
    </xf>
    <xf numFmtId="0" fontId="4" fillId="0" borderId="12" xfId="162" applyFont="1" applyBorder="1" applyAlignment="1">
      <alignment/>
      <protection/>
    </xf>
    <xf numFmtId="0" fontId="4" fillId="0" borderId="69" xfId="162" applyFont="1" applyBorder="1" applyAlignment="1">
      <alignment horizontal="left"/>
      <protection/>
    </xf>
    <xf numFmtId="179" fontId="4" fillId="0" borderId="70" xfId="0" applyNumberFormat="1" applyFont="1" applyFill="1" applyBorder="1" applyAlignment="1" quotePrefix="1">
      <alignment horizontal="right" vertical="center"/>
    </xf>
    <xf numFmtId="182" fontId="4" fillId="3" borderId="13" xfId="0" applyNumberFormat="1" applyFont="1" applyFill="1" applyBorder="1" applyAlignment="1">
      <alignment horizontal="center" vertical="center"/>
    </xf>
    <xf numFmtId="179" fontId="4" fillId="0" borderId="70" xfId="0" applyNumberFormat="1" applyFont="1" applyFill="1" applyBorder="1" applyAlignment="1">
      <alignment vertical="center"/>
    </xf>
    <xf numFmtId="182" fontId="4" fillId="3" borderId="13" xfId="0" applyNumberFormat="1" applyFont="1" applyFill="1" applyBorder="1" applyAlignment="1">
      <alignment vertical="center"/>
    </xf>
    <xf numFmtId="179" fontId="4" fillId="0" borderId="70" xfId="0" applyNumberFormat="1" applyFont="1" applyBorder="1" applyAlignment="1">
      <alignment vertical="center"/>
    </xf>
    <xf numFmtId="180" fontId="4" fillId="3" borderId="13" xfId="0" applyNumberFormat="1" applyFont="1" applyFill="1" applyBorder="1" applyAlignment="1">
      <alignment horizontal="center" vertical="center"/>
    </xf>
    <xf numFmtId="43" fontId="4" fillId="0" borderId="29" xfId="56" applyFont="1" applyBorder="1" applyAlignment="1">
      <alignment vertical="center"/>
    </xf>
    <xf numFmtId="43" fontId="4" fillId="3" borderId="71" xfId="56" applyFont="1" applyFill="1" applyBorder="1" applyAlignment="1">
      <alignment vertical="center"/>
    </xf>
    <xf numFmtId="43" fontId="4" fillId="3" borderId="29" xfId="56" applyFont="1" applyFill="1" applyBorder="1" applyAlignment="1">
      <alignment vertical="center"/>
    </xf>
    <xf numFmtId="43" fontId="4" fillId="0" borderId="29" xfId="56" applyFont="1" applyFill="1" applyBorder="1" applyAlignment="1">
      <alignment vertical="center"/>
    </xf>
    <xf numFmtId="179" fontId="4" fillId="0" borderId="18" xfId="0" applyNumberFormat="1" applyFont="1" applyFill="1" applyBorder="1" applyAlignment="1" quotePrefix="1">
      <alignment horizontal="right" vertical="center"/>
    </xf>
    <xf numFmtId="182" fontId="4" fillId="3" borderId="19" xfId="0" applyNumberFormat="1" applyFont="1" applyFill="1" applyBorder="1" applyAlignment="1">
      <alignment horizontal="center" vertical="center"/>
    </xf>
    <xf numFmtId="179" fontId="4" fillId="0" borderId="41" xfId="0" applyNumberFormat="1" applyFont="1" applyFill="1" applyBorder="1" applyAlignment="1">
      <alignment vertical="center"/>
    </xf>
    <xf numFmtId="43" fontId="4" fillId="0" borderId="41" xfId="56" applyFont="1" applyBorder="1" applyAlignment="1">
      <alignment vertical="center"/>
    </xf>
    <xf numFmtId="43" fontId="4" fillId="0" borderId="19" xfId="56" applyFont="1" applyBorder="1" applyAlignment="1">
      <alignment vertical="center"/>
    </xf>
    <xf numFmtId="43" fontId="4" fillId="0" borderId="19" xfId="56" applyFont="1" applyFill="1" applyBorder="1" applyAlignment="1">
      <alignment vertical="center"/>
    </xf>
    <xf numFmtId="0" fontId="0" fillId="0" borderId="50" xfId="0" applyFont="1" applyFill="1" applyBorder="1" applyAlignment="1">
      <alignment/>
    </xf>
    <xf numFmtId="178" fontId="4" fillId="0" borderId="0" xfId="62" applyNumberFormat="1" applyFont="1" applyFill="1" applyBorder="1" applyAlignment="1">
      <alignment/>
    </xf>
    <xf numFmtId="179" fontId="4" fillId="0" borderId="0" xfId="62" applyNumberFormat="1" applyFont="1" applyFill="1" applyBorder="1" applyAlignment="1">
      <alignment/>
    </xf>
    <xf numFmtId="179" fontId="3" fillId="0" borderId="0" xfId="62" applyNumberFormat="1" applyFont="1" applyFill="1" applyBorder="1" applyAlignment="1">
      <alignment horizontal="center"/>
    </xf>
    <xf numFmtId="179" fontId="3" fillId="0" borderId="0" xfId="62" applyNumberFormat="1" applyFont="1" applyFill="1" applyBorder="1" applyAlignment="1">
      <alignment/>
    </xf>
    <xf numFmtId="179" fontId="3" fillId="0" borderId="13" xfId="62" applyNumberFormat="1" applyFont="1" applyFill="1" applyBorder="1" applyAlignment="1">
      <alignment horizontal="center"/>
    </xf>
    <xf numFmtId="0" fontId="2" fillId="0" borderId="49" xfId="0" applyFont="1" applyFill="1" applyBorder="1" applyAlignment="1">
      <alignment horizontal="center" vertical="center"/>
    </xf>
    <xf numFmtId="179" fontId="4" fillId="3" borderId="50" xfId="0" applyNumberFormat="1" applyFont="1" applyFill="1" applyBorder="1" applyAlignment="1">
      <alignment/>
    </xf>
    <xf numFmtId="179" fontId="3" fillId="3" borderId="44" xfId="56" applyNumberFormat="1" applyFont="1" applyFill="1" applyBorder="1" applyAlignment="1">
      <alignment/>
    </xf>
    <xf numFmtId="179" fontId="21" fillId="3" borderId="0" xfId="56" applyNumberFormat="1" applyFont="1" applyFill="1" applyBorder="1" applyAlignment="1">
      <alignment/>
    </xf>
    <xf numFmtId="0" fontId="17" fillId="3" borderId="0" xfId="162" applyFont="1" applyFill="1" applyAlignment="1">
      <alignment vertical="center"/>
      <protection/>
    </xf>
    <xf numFmtId="0" fontId="21" fillId="3" borderId="0" xfId="162" applyFont="1" applyFill="1">
      <alignment/>
      <protection/>
    </xf>
    <xf numFmtId="0" fontId="18" fillId="3" borderId="0" xfId="162" applyFont="1" applyFill="1" applyBorder="1">
      <alignment/>
      <protection/>
    </xf>
    <xf numFmtId="178" fontId="18" fillId="3" borderId="0" xfId="80" applyNumberFormat="1" applyFont="1" applyFill="1" applyBorder="1" applyAlignment="1">
      <alignment/>
    </xf>
    <xf numFmtId="0" fontId="21" fillId="3" borderId="0" xfId="0" applyFont="1" applyFill="1" applyAlignment="1">
      <alignment vertical="center"/>
    </xf>
    <xf numFmtId="0" fontId="18" fillId="3" borderId="0" xfId="0" applyFont="1" applyFill="1" applyAlignment="1">
      <alignment vertical="center"/>
    </xf>
    <xf numFmtId="0" fontId="22" fillId="3" borderId="0" xfId="0" applyFont="1" applyFill="1" applyAlignment="1">
      <alignment/>
    </xf>
    <xf numFmtId="0" fontId="17" fillId="3" borderId="0" xfId="0" applyFont="1" applyFill="1" applyAlignment="1">
      <alignment horizontal="left" vertical="center"/>
    </xf>
    <xf numFmtId="0" fontId="23" fillId="3" borderId="0" xfId="0" applyFont="1" applyFill="1" applyAlignment="1">
      <alignment/>
    </xf>
    <xf numFmtId="0" fontId="4" fillId="3" borderId="24" xfId="0" applyFont="1" applyFill="1" applyBorder="1" applyAlignment="1">
      <alignment/>
    </xf>
    <xf numFmtId="0" fontId="4" fillId="3" borderId="12" xfId="0" applyFont="1" applyFill="1" applyBorder="1" applyAlignment="1">
      <alignment/>
    </xf>
    <xf numFmtId="180" fontId="4" fillId="3" borderId="14" xfId="56" applyNumberFormat="1" applyFont="1" applyFill="1" applyBorder="1" applyAlignment="1">
      <alignment/>
    </xf>
    <xf numFmtId="179" fontId="4" fillId="3" borderId="19" xfId="0" applyNumberFormat="1" applyFont="1" applyFill="1" applyBorder="1" applyAlignment="1">
      <alignment horizontal="right" vertical="center"/>
    </xf>
    <xf numFmtId="178" fontId="4" fillId="33" borderId="0" xfId="56" applyNumberFormat="1" applyFont="1" applyFill="1" applyBorder="1" applyAlignment="1">
      <alignment horizontal="right"/>
    </xf>
    <xf numFmtId="0" fontId="4" fillId="3" borderId="14" xfId="0" applyFont="1" applyFill="1" applyBorder="1" applyAlignment="1">
      <alignment horizontal="left" indent="2"/>
    </xf>
    <xf numFmtId="0" fontId="4" fillId="0" borderId="14" xfId="0" applyFont="1" applyBorder="1" applyAlignment="1">
      <alignment horizontal="left" indent="2"/>
    </xf>
    <xf numFmtId="0" fontId="4" fillId="3" borderId="12" xfId="0" applyFont="1" applyFill="1" applyBorder="1" applyAlignment="1">
      <alignment horizontal="left" indent="2"/>
    </xf>
    <xf numFmtId="0" fontId="4" fillId="3" borderId="15" xfId="0" applyFont="1" applyFill="1" applyBorder="1" applyAlignment="1">
      <alignment horizontal="left" indent="2"/>
    </xf>
    <xf numFmtId="0" fontId="4" fillId="0" borderId="15" xfId="0" applyFont="1" applyBorder="1" applyAlignment="1">
      <alignment horizontal="left" indent="2"/>
    </xf>
    <xf numFmtId="179" fontId="3" fillId="33" borderId="50" xfId="0" applyNumberFormat="1" applyFont="1" applyFill="1" applyBorder="1" applyAlignment="1">
      <alignment/>
    </xf>
    <xf numFmtId="179" fontId="4" fillId="33" borderId="0" xfId="62" applyNumberFormat="1" applyFont="1" applyFill="1" applyBorder="1" applyAlignment="1">
      <alignment horizontal="center"/>
    </xf>
    <xf numFmtId="179" fontId="3" fillId="33" borderId="0" xfId="62" applyNumberFormat="1" applyFont="1" applyFill="1" applyBorder="1" applyAlignment="1">
      <alignment horizontal="center"/>
    </xf>
    <xf numFmtId="179" fontId="4" fillId="33" borderId="0" xfId="62" applyNumberFormat="1" applyFont="1" applyFill="1" applyBorder="1" applyAlignment="1">
      <alignment/>
    </xf>
    <xf numFmtId="179" fontId="3" fillId="33" borderId="0" xfId="62" applyNumberFormat="1" applyFont="1" applyFill="1" applyBorder="1" applyAlignment="1">
      <alignment/>
    </xf>
    <xf numFmtId="0" fontId="4" fillId="33" borderId="0" xfId="0" applyFont="1" applyFill="1" applyAlignment="1">
      <alignment horizontal="right" vertical="center"/>
    </xf>
    <xf numFmtId="0" fontId="0" fillId="33" borderId="0" xfId="0" applyFont="1" applyFill="1" applyBorder="1" applyAlignment="1">
      <alignment/>
    </xf>
    <xf numFmtId="0" fontId="4" fillId="0" borderId="68" xfId="0" applyFont="1" applyFill="1" applyBorder="1" applyAlignment="1">
      <alignment/>
    </xf>
    <xf numFmtId="179" fontId="4" fillId="0" borderId="59" xfId="56" applyNumberFormat="1" applyFont="1" applyFill="1" applyBorder="1" applyAlignment="1">
      <alignment/>
    </xf>
    <xf numFmtId="179" fontId="4" fillId="33" borderId="14" xfId="56" applyNumberFormat="1" applyFont="1" applyFill="1" applyBorder="1" applyAlignment="1">
      <alignment/>
    </xf>
    <xf numFmtId="179" fontId="3" fillId="0" borderId="59" xfId="0" applyNumberFormat="1" applyFont="1" applyFill="1" applyBorder="1" applyAlignment="1">
      <alignment/>
    </xf>
    <xf numFmtId="179" fontId="4" fillId="0" borderId="68" xfId="56" applyNumberFormat="1" applyFont="1" applyFill="1" applyBorder="1" applyAlignment="1">
      <alignment/>
    </xf>
    <xf numFmtId="0" fontId="3" fillId="3" borderId="72" xfId="0" applyFont="1" applyFill="1" applyBorder="1" applyAlignment="1">
      <alignment horizontal="center"/>
    </xf>
    <xf numFmtId="0" fontId="4" fillId="0" borderId="40" xfId="0" applyFont="1" applyFill="1" applyBorder="1" applyAlignment="1">
      <alignment/>
    </xf>
    <xf numFmtId="0" fontId="3" fillId="3" borderId="30" xfId="162" applyFont="1" applyFill="1" applyBorder="1" applyAlignment="1">
      <alignment horizontal="center" vertical="center"/>
      <protection/>
    </xf>
    <xf numFmtId="2" fontId="4" fillId="3" borderId="68" xfId="162" applyNumberFormat="1" applyFont="1" applyFill="1" applyBorder="1" applyAlignment="1">
      <alignment horizontal="left" indent="2"/>
      <protection/>
    </xf>
    <xf numFmtId="2" fontId="4" fillId="3" borderId="12" xfId="162" applyNumberFormat="1" applyFont="1" applyFill="1" applyBorder="1" applyAlignment="1">
      <alignment horizontal="left" indent="2"/>
      <protection/>
    </xf>
    <xf numFmtId="182" fontId="4" fillId="3" borderId="0" xfId="0" applyNumberFormat="1" applyFont="1" applyFill="1" applyBorder="1" applyAlignment="1">
      <alignment horizontal="center" vertical="center"/>
    </xf>
    <xf numFmtId="182" fontId="4" fillId="3" borderId="0" xfId="0" applyNumberFormat="1" applyFont="1" applyFill="1" applyBorder="1" applyAlignment="1">
      <alignment vertical="center"/>
    </xf>
    <xf numFmtId="180" fontId="4" fillId="3" borderId="0" xfId="0" applyNumberFormat="1" applyFont="1" applyFill="1" applyBorder="1" applyAlignment="1">
      <alignment horizontal="center" vertical="center"/>
    </xf>
    <xf numFmtId="43" fontId="4" fillId="3" borderId="73" xfId="56" applyFont="1" applyFill="1" applyBorder="1" applyAlignment="1">
      <alignment vertical="center"/>
    </xf>
    <xf numFmtId="43" fontId="4" fillId="0" borderId="11" xfId="56" applyFont="1" applyFill="1" applyBorder="1" applyAlignment="1">
      <alignment vertical="center"/>
    </xf>
    <xf numFmtId="0" fontId="0" fillId="3" borderId="50" xfId="0" applyFont="1" applyFill="1" applyBorder="1" applyAlignment="1">
      <alignment/>
    </xf>
    <xf numFmtId="179" fontId="4" fillId="3" borderId="44" xfId="62" applyNumberFormat="1" applyFont="1" applyFill="1" applyBorder="1" applyAlignment="1">
      <alignment/>
    </xf>
    <xf numFmtId="180" fontId="4" fillId="3" borderId="0" xfId="62" applyNumberFormat="1" applyFont="1" applyFill="1" applyBorder="1" applyAlignment="1">
      <alignment horizontal="right"/>
    </xf>
    <xf numFmtId="179" fontId="4" fillId="0" borderId="50" xfId="0" applyNumberFormat="1" applyFont="1" applyFill="1" applyBorder="1" applyAlignment="1">
      <alignment/>
    </xf>
    <xf numFmtId="184" fontId="3" fillId="0" borderId="0" xfId="56" applyNumberFormat="1" applyFont="1" applyFill="1" applyBorder="1" applyAlignment="1">
      <alignment/>
    </xf>
    <xf numFmtId="179" fontId="3" fillId="3" borderId="44" xfId="0" applyNumberFormat="1" applyFont="1" applyFill="1" applyBorder="1" applyAlignment="1">
      <alignment/>
    </xf>
    <xf numFmtId="179" fontId="3" fillId="0" borderId="44" xfId="0" applyNumberFormat="1" applyFont="1" applyBorder="1" applyAlignment="1">
      <alignment/>
    </xf>
    <xf numFmtId="3" fontId="4" fillId="0" borderId="68" xfId="42" applyNumberFormat="1" applyFont="1" applyFill="1" applyBorder="1" applyAlignment="1">
      <alignment/>
    </xf>
    <xf numFmtId="189" fontId="4" fillId="0" borderId="15" xfId="42" applyNumberFormat="1" applyFont="1" applyFill="1" applyBorder="1" applyAlignment="1">
      <alignment/>
    </xf>
    <xf numFmtId="185" fontId="3" fillId="0" borderId="63" xfId="56" applyNumberFormat="1" applyFont="1" applyBorder="1" applyAlignment="1">
      <alignment/>
    </xf>
    <xf numFmtId="185" fontId="3" fillId="3" borderId="44" xfId="56" applyNumberFormat="1" applyFont="1" applyFill="1" applyBorder="1" applyAlignment="1">
      <alignment/>
    </xf>
    <xf numFmtId="185" fontId="3" fillId="0" borderId="44" xfId="56" applyNumberFormat="1" applyFont="1" applyBorder="1" applyAlignment="1">
      <alignment/>
    </xf>
    <xf numFmtId="179" fontId="3" fillId="0" borderId="44" xfId="56" applyNumberFormat="1" applyFont="1" applyBorder="1" applyAlignment="1">
      <alignment/>
    </xf>
    <xf numFmtId="43" fontId="3" fillId="0" borderId="0" xfId="56" applyNumberFormat="1" applyFont="1" applyFill="1" applyBorder="1" applyAlignment="1">
      <alignment/>
    </xf>
    <xf numFmtId="0" fontId="3" fillId="3" borderId="27" xfId="0" applyFont="1" applyFill="1" applyBorder="1" applyAlignment="1">
      <alignment/>
    </xf>
    <xf numFmtId="192" fontId="3" fillId="3" borderId="59" xfId="0" applyNumberFormat="1" applyFont="1" applyFill="1" applyBorder="1" applyAlignment="1">
      <alignment horizontal="center" vertical="center"/>
    </xf>
    <xf numFmtId="43" fontId="6" fillId="0" borderId="0" xfId="0" applyNumberFormat="1" applyFont="1" applyFill="1" applyAlignment="1">
      <alignment/>
    </xf>
    <xf numFmtId="0" fontId="3" fillId="3" borderId="74" xfId="111" applyFont="1" applyFill="1" applyBorder="1" applyAlignment="1">
      <alignment horizontal="left" vertical="center"/>
      <protection/>
    </xf>
    <xf numFmtId="0" fontId="10" fillId="0" borderId="0" xfId="94" applyFont="1" applyFill="1" applyAlignment="1" applyProtection="1">
      <alignment/>
      <protection/>
    </xf>
    <xf numFmtId="0" fontId="25" fillId="0" borderId="0" xfId="0" applyFont="1" applyAlignment="1">
      <alignment vertical="center"/>
    </xf>
    <xf numFmtId="0" fontId="26"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center" vertical="center"/>
    </xf>
    <xf numFmtId="0" fontId="0" fillId="0" borderId="0" xfId="0" applyAlignment="1">
      <alignment horizontal="center"/>
    </xf>
    <xf numFmtId="0" fontId="3" fillId="3" borderId="24" xfId="111" applyFont="1" applyFill="1" applyBorder="1" applyAlignment="1">
      <alignment horizontal="left" vertical="center"/>
      <protection/>
    </xf>
    <xf numFmtId="0" fontId="10" fillId="3" borderId="0" xfId="94" applyFont="1" applyFill="1" applyAlignment="1" applyProtection="1">
      <alignment/>
      <protection/>
    </xf>
    <xf numFmtId="0" fontId="28" fillId="3" borderId="0" xfId="111" applyFont="1" applyFill="1" applyAlignment="1">
      <alignment horizontal="center"/>
      <protection/>
    </xf>
    <xf numFmtId="0" fontId="4" fillId="0" borderId="36" xfId="0" applyFont="1" applyFill="1" applyBorder="1" applyAlignment="1">
      <alignment horizontal="justify" wrapText="1"/>
    </xf>
    <xf numFmtId="0" fontId="3" fillId="0" borderId="35" xfId="0" applyFont="1" applyFill="1" applyBorder="1" applyAlignment="1">
      <alignment horizontal="left" wrapText="1"/>
    </xf>
    <xf numFmtId="0" fontId="14" fillId="0" borderId="35" xfId="0" applyFont="1" applyFill="1" applyBorder="1" applyAlignment="1">
      <alignment horizontal="justify" vertical="center" wrapText="1"/>
    </xf>
    <xf numFmtId="0" fontId="9" fillId="0" borderId="0" xfId="94" applyBorder="1" applyAlignment="1" applyProtection="1">
      <alignment horizontal="justify" vertical="center" wrapText="1"/>
      <protection/>
    </xf>
    <xf numFmtId="179" fontId="7" fillId="3" borderId="0" xfId="56" applyNumberFormat="1" applyFont="1" applyFill="1" applyBorder="1" applyAlignment="1">
      <alignment/>
    </xf>
    <xf numFmtId="179" fontId="7" fillId="3" borderId="0" xfId="56" applyNumberFormat="1" applyFont="1" applyFill="1" applyBorder="1" applyAlignment="1">
      <alignment horizontal="right"/>
    </xf>
    <xf numFmtId="179" fontId="4" fillId="3" borderId="0" xfId="0" applyNumberFormat="1" applyFont="1" applyFill="1" applyBorder="1" applyAlignment="1">
      <alignment horizontal="right"/>
    </xf>
    <xf numFmtId="179" fontId="4" fillId="3" borderId="44" xfId="56" applyNumberFormat="1" applyFont="1" applyFill="1" applyBorder="1" applyAlignment="1">
      <alignment/>
    </xf>
    <xf numFmtId="179" fontId="8" fillId="3" borderId="0" xfId="56" applyNumberFormat="1" applyFont="1" applyFill="1" applyBorder="1" applyAlignment="1">
      <alignment/>
    </xf>
    <xf numFmtId="179" fontId="3" fillId="3" borderId="0" xfId="0" applyNumberFormat="1" applyFont="1" applyFill="1" applyBorder="1" applyAlignment="1">
      <alignment horizontal="center"/>
    </xf>
    <xf numFmtId="179" fontId="8" fillId="3" borderId="11" xfId="56" applyNumberFormat="1" applyFont="1" applyFill="1" applyBorder="1" applyAlignment="1">
      <alignment/>
    </xf>
    <xf numFmtId="179" fontId="3" fillId="3" borderId="11" xfId="0" applyNumberFormat="1" applyFont="1" applyFill="1" applyBorder="1" applyAlignment="1">
      <alignment horizontal="center"/>
    </xf>
    <xf numFmtId="179" fontId="4" fillId="3" borderId="11" xfId="56" applyNumberFormat="1" applyFont="1" applyFill="1" applyBorder="1" applyAlignment="1">
      <alignment horizontal="right"/>
    </xf>
    <xf numFmtId="179" fontId="3" fillId="3" borderId="29" xfId="0" applyNumberFormat="1" applyFont="1" applyFill="1" applyBorder="1" applyAlignment="1">
      <alignment/>
    </xf>
    <xf numFmtId="179" fontId="4" fillId="3" borderId="50" xfId="56" applyNumberFormat="1" applyFont="1" applyFill="1" applyBorder="1" applyAlignment="1">
      <alignment/>
    </xf>
    <xf numFmtId="179" fontId="7" fillId="3" borderId="0" xfId="56" applyNumberFormat="1" applyFont="1" applyFill="1" applyBorder="1" applyAlignment="1">
      <alignment vertical="center"/>
    </xf>
    <xf numFmtId="179" fontId="3" fillId="3" borderId="13" xfId="56" applyNumberFormat="1" applyFont="1" applyFill="1" applyBorder="1" applyAlignment="1">
      <alignment/>
    </xf>
    <xf numFmtId="178" fontId="4" fillId="3" borderId="0" xfId="42" applyNumberFormat="1" applyFont="1" applyFill="1" applyBorder="1" applyAlignment="1">
      <alignment/>
    </xf>
    <xf numFmtId="179" fontId="4" fillId="0" borderId="44" xfId="62" applyNumberFormat="1" applyFont="1" applyFill="1" applyBorder="1" applyAlignment="1">
      <alignment/>
    </xf>
    <xf numFmtId="179" fontId="3" fillId="0" borderId="50" xfId="0" applyNumberFormat="1" applyFont="1" applyFill="1" applyBorder="1" applyAlignment="1">
      <alignment/>
    </xf>
    <xf numFmtId="180" fontId="4" fillId="0" borderId="0" xfId="62" applyNumberFormat="1" applyFont="1" applyFill="1" applyBorder="1" applyAlignment="1">
      <alignment horizontal="right"/>
    </xf>
    <xf numFmtId="184" fontId="3" fillId="3" borderId="44" xfId="56" applyNumberFormat="1" applyFont="1" applyFill="1" applyBorder="1" applyAlignment="1">
      <alignment/>
    </xf>
    <xf numFmtId="0" fontId="3" fillId="0" borderId="38" xfId="162" applyFont="1" applyFill="1" applyBorder="1" applyAlignment="1">
      <alignment horizontal="center" vertical="center"/>
      <protection/>
    </xf>
    <xf numFmtId="2" fontId="4" fillId="0" borderId="11" xfId="162" applyNumberFormat="1" applyFont="1" applyFill="1" applyBorder="1" applyAlignment="1">
      <alignment horizontal="left" indent="2"/>
      <protection/>
    </xf>
    <xf numFmtId="0" fontId="4" fillId="0" borderId="0" xfId="162" applyFont="1" applyFill="1">
      <alignment/>
      <protection/>
    </xf>
    <xf numFmtId="43" fontId="4" fillId="33" borderId="11" xfId="56" applyFont="1" applyFill="1" applyBorder="1" applyAlignment="1">
      <alignment vertical="center"/>
    </xf>
    <xf numFmtId="43" fontId="4" fillId="33" borderId="12" xfId="56" applyFont="1" applyFill="1" applyBorder="1" applyAlignment="1">
      <alignment vertical="center"/>
    </xf>
    <xf numFmtId="179" fontId="3" fillId="33" borderId="44" xfId="56" applyNumberFormat="1" applyFont="1" applyFill="1" applyBorder="1" applyAlignment="1">
      <alignment/>
    </xf>
    <xf numFmtId="43" fontId="4" fillId="33" borderId="0" xfId="0" applyNumberFormat="1" applyFont="1" applyFill="1" applyBorder="1" applyAlignment="1">
      <alignment/>
    </xf>
    <xf numFmtId="0" fontId="3" fillId="3" borderId="30" xfId="0" applyFont="1" applyFill="1" applyBorder="1" applyAlignment="1">
      <alignment horizontal="center"/>
    </xf>
    <xf numFmtId="3" fontId="4" fillId="3" borderId="12" xfId="0" applyNumberFormat="1" applyFont="1" applyFill="1" applyBorder="1" applyAlignment="1">
      <alignment horizontal="left" vertical="center" indent="3"/>
    </xf>
    <xf numFmtId="179" fontId="4" fillId="3" borderId="12" xfId="0" applyNumberFormat="1" applyFont="1" applyFill="1" applyBorder="1" applyAlignment="1">
      <alignment horizontal="left" vertical="center" indent="1"/>
    </xf>
    <xf numFmtId="0" fontId="7" fillId="3" borderId="12" xfId="0" applyFont="1" applyFill="1" applyBorder="1" applyAlignment="1">
      <alignment horizontal="left" vertical="center" indent="3"/>
    </xf>
    <xf numFmtId="180" fontId="4" fillId="3" borderId="12" xfId="56" applyNumberFormat="1" applyFont="1" applyFill="1" applyBorder="1" applyAlignment="1">
      <alignment horizontal="right" vertical="center"/>
    </xf>
    <xf numFmtId="178" fontId="4" fillId="3" borderId="12" xfId="56" applyNumberFormat="1" applyFont="1" applyFill="1" applyBorder="1" applyAlignment="1">
      <alignment horizontal="left" vertical="center" indent="1"/>
    </xf>
    <xf numFmtId="179" fontId="7" fillId="3" borderId="12" xfId="56" applyNumberFormat="1" applyFont="1" applyFill="1" applyBorder="1" applyAlignment="1">
      <alignment horizontal="left" vertical="center" indent="1"/>
    </xf>
    <xf numFmtId="0" fontId="4" fillId="3" borderId="75" xfId="0" applyFont="1" applyFill="1" applyBorder="1" applyAlignment="1">
      <alignment horizontal="left" vertical="center" indent="3"/>
    </xf>
    <xf numFmtId="0" fontId="4" fillId="3" borderId="12" xfId="0" applyFont="1" applyFill="1" applyBorder="1" applyAlignment="1">
      <alignment horizontal="left" vertical="center" indent="1"/>
    </xf>
    <xf numFmtId="43" fontId="4" fillId="3" borderId="12" xfId="56" applyFont="1" applyFill="1" applyBorder="1" applyAlignment="1">
      <alignment horizontal="left" vertical="center" indent="1"/>
    </xf>
    <xf numFmtId="0" fontId="4" fillId="3" borderId="12" xfId="0" applyFont="1" applyFill="1" applyBorder="1" applyAlignment="1">
      <alignment horizontal="right" vertical="center" indent="1"/>
    </xf>
    <xf numFmtId="0" fontId="4" fillId="3" borderId="12" xfId="0" applyFont="1" applyFill="1" applyBorder="1" applyAlignment="1">
      <alignment horizontal="left" vertical="center" indent="3"/>
    </xf>
    <xf numFmtId="178" fontId="4" fillId="3" borderId="28" xfId="56" applyNumberFormat="1" applyFont="1" applyFill="1" applyBorder="1" applyAlignment="1">
      <alignment horizontal="left" vertical="center" indent="1"/>
    </xf>
    <xf numFmtId="2" fontId="4" fillId="0" borderId="14" xfId="0" applyNumberFormat="1" applyFont="1" applyFill="1" applyBorder="1" applyAlignment="1">
      <alignment horizontal="left" vertical="center" indent="3"/>
    </xf>
    <xf numFmtId="179" fontId="4" fillId="0" borderId="14" xfId="0" applyNumberFormat="1" applyFont="1" applyFill="1" applyBorder="1" applyAlignment="1">
      <alignment/>
    </xf>
    <xf numFmtId="179" fontId="7" fillId="0" borderId="14" xfId="0" applyNumberFormat="1" applyFont="1" applyFill="1" applyBorder="1" applyAlignment="1">
      <alignment/>
    </xf>
    <xf numFmtId="179" fontId="4" fillId="0" borderId="59" xfId="0" applyNumberFormat="1" applyFont="1" applyFill="1" applyBorder="1" applyAlignment="1">
      <alignment/>
    </xf>
    <xf numFmtId="179" fontId="3" fillId="0" borderId="68" xfId="0" applyNumberFormat="1" applyFont="1" applyFill="1" applyBorder="1" applyAlignment="1">
      <alignment/>
    </xf>
    <xf numFmtId="179" fontId="8" fillId="0" borderId="14" xfId="0" applyNumberFormat="1" applyFont="1" applyFill="1" applyBorder="1" applyAlignment="1">
      <alignment/>
    </xf>
    <xf numFmtId="179" fontId="3" fillId="0" borderId="11" xfId="0" applyNumberFormat="1" applyFont="1" applyFill="1" applyBorder="1" applyAlignment="1">
      <alignment/>
    </xf>
    <xf numFmtId="179" fontId="4" fillId="0" borderId="11" xfId="0" applyNumberFormat="1" applyFont="1" applyFill="1" applyBorder="1" applyAlignment="1">
      <alignment/>
    </xf>
    <xf numFmtId="179" fontId="7" fillId="0" borderId="11" xfId="0" applyNumberFormat="1" applyFont="1" applyFill="1" applyBorder="1" applyAlignment="1">
      <alignment/>
    </xf>
    <xf numFmtId="179" fontId="3" fillId="0" borderId="29" xfId="0" applyNumberFormat="1" applyFont="1" applyFill="1" applyBorder="1" applyAlignment="1">
      <alignment/>
    </xf>
    <xf numFmtId="180" fontId="4" fillId="0" borderId="14" xfId="0" applyNumberFormat="1" applyFont="1" applyFill="1" applyBorder="1" applyAlignment="1">
      <alignment/>
    </xf>
    <xf numFmtId="180" fontId="7" fillId="0" borderId="14" xfId="0" applyNumberFormat="1" applyFont="1" applyFill="1" applyBorder="1" applyAlignment="1">
      <alignment/>
    </xf>
    <xf numFmtId="179" fontId="4" fillId="0" borderId="11" xfId="56" applyNumberFormat="1" applyFont="1" applyFill="1" applyBorder="1" applyAlignment="1">
      <alignment/>
    </xf>
    <xf numFmtId="3" fontId="4" fillId="0" borderId="68" xfId="56" applyNumberFormat="1" applyFont="1" applyFill="1" applyBorder="1" applyAlignment="1">
      <alignment/>
    </xf>
    <xf numFmtId="3" fontId="4" fillId="0" borderId="14" xfId="56" applyNumberFormat="1" applyFont="1" applyFill="1" applyBorder="1" applyAlignment="1">
      <alignment/>
    </xf>
    <xf numFmtId="178" fontId="4" fillId="3" borderId="12" xfId="56" applyNumberFormat="1" applyFont="1" applyFill="1" applyBorder="1" applyAlignment="1">
      <alignment/>
    </xf>
    <xf numFmtId="178" fontId="4" fillId="0" borderId="68" xfId="42" applyNumberFormat="1" applyFont="1" applyFill="1" applyBorder="1" applyAlignment="1">
      <alignment/>
    </xf>
    <xf numFmtId="178" fontId="4" fillId="3" borderId="68" xfId="42" applyNumberFormat="1" applyFont="1" applyFill="1" applyBorder="1" applyAlignment="1">
      <alignment/>
    </xf>
    <xf numFmtId="178" fontId="4" fillId="0" borderId="47" xfId="42" applyNumberFormat="1" applyFont="1" applyFill="1" applyBorder="1" applyAlignment="1">
      <alignment/>
    </xf>
    <xf numFmtId="178" fontId="4" fillId="3" borderId="47" xfId="42" applyNumberFormat="1" applyFont="1" applyFill="1" applyBorder="1" applyAlignment="1">
      <alignment/>
    </xf>
    <xf numFmtId="178" fontId="4" fillId="3" borderId="68" xfId="56" applyNumberFormat="1" applyFont="1" applyFill="1" applyBorder="1" applyAlignment="1">
      <alignment/>
    </xf>
    <xf numFmtId="178" fontId="4" fillId="0" borderId="68" xfId="56" applyNumberFormat="1" applyFont="1" applyFill="1" applyBorder="1" applyAlignment="1">
      <alignment/>
    </xf>
    <xf numFmtId="2" fontId="4" fillId="3" borderId="47" xfId="162" applyNumberFormat="1" applyFont="1" applyFill="1" applyBorder="1" applyAlignment="1">
      <alignment horizontal="left" indent="2"/>
      <protection/>
    </xf>
    <xf numFmtId="2" fontId="4" fillId="3" borderId="11" xfId="162" applyNumberFormat="1" applyFont="1" applyFill="1" applyBorder="1" applyAlignment="1">
      <alignment horizontal="left" indent="2"/>
      <protection/>
    </xf>
    <xf numFmtId="2" fontId="4" fillId="3" borderId="29" xfId="162" applyNumberFormat="1" applyFont="1" applyFill="1" applyBorder="1" applyAlignment="1">
      <alignment horizontal="left" indent="2"/>
      <protection/>
    </xf>
    <xf numFmtId="190" fontId="3" fillId="3" borderId="47" xfId="0" applyNumberFormat="1" applyFont="1" applyFill="1" applyBorder="1" applyAlignment="1">
      <alignment horizontal="right"/>
    </xf>
    <xf numFmtId="190" fontId="4" fillId="3" borderId="11" xfId="56" applyNumberFormat="1" applyFont="1" applyFill="1" applyBorder="1" applyAlignment="1">
      <alignment horizontal="right"/>
    </xf>
    <xf numFmtId="190" fontId="4" fillId="3" borderId="11" xfId="0" applyNumberFormat="1" applyFont="1" applyFill="1" applyBorder="1" applyAlignment="1">
      <alignment horizontal="right"/>
    </xf>
    <xf numFmtId="190" fontId="7" fillId="3" borderId="11" xfId="0" applyNumberFormat="1" applyFont="1" applyFill="1" applyBorder="1" applyAlignment="1">
      <alignment horizontal="right"/>
    </xf>
    <xf numFmtId="190" fontId="3" fillId="3" borderId="11" xfId="56" applyNumberFormat="1" applyFont="1" applyFill="1" applyBorder="1" applyAlignment="1">
      <alignment horizontal="right"/>
    </xf>
    <xf numFmtId="190" fontId="7" fillId="3" borderId="11" xfId="56" applyNumberFormat="1" applyFont="1" applyFill="1" applyBorder="1" applyAlignment="1">
      <alignment horizontal="right"/>
    </xf>
    <xf numFmtId="190" fontId="3" fillId="3" borderId="46" xfId="0" applyNumberFormat="1" applyFont="1" applyFill="1" applyBorder="1" applyAlignment="1">
      <alignment horizontal="right"/>
    </xf>
    <xf numFmtId="190" fontId="8" fillId="3" borderId="29" xfId="56" applyNumberFormat="1" applyFont="1" applyFill="1" applyBorder="1" applyAlignment="1">
      <alignment horizontal="right"/>
    </xf>
    <xf numFmtId="190" fontId="3" fillId="0" borderId="68" xfId="0" applyNumberFormat="1" applyFont="1" applyFill="1" applyBorder="1" applyAlignment="1">
      <alignment horizontal="right"/>
    </xf>
    <xf numFmtId="179" fontId="3" fillId="0" borderId="76" xfId="0" applyNumberFormat="1" applyFont="1" applyFill="1" applyBorder="1" applyAlignment="1">
      <alignment/>
    </xf>
    <xf numFmtId="0" fontId="0" fillId="0" borderId="0" xfId="0" applyFont="1" applyFill="1" applyBorder="1" applyAlignment="1">
      <alignment horizontal="center" vertical="center"/>
    </xf>
    <xf numFmtId="179" fontId="3" fillId="0" borderId="61" xfId="0" applyNumberFormat="1" applyFont="1" applyFill="1" applyBorder="1" applyAlignment="1">
      <alignment/>
    </xf>
    <xf numFmtId="184" fontId="3" fillId="0" borderId="44" xfId="56" applyNumberFormat="1" applyFont="1" applyFill="1" applyBorder="1" applyAlignment="1">
      <alignment/>
    </xf>
    <xf numFmtId="43" fontId="4" fillId="0" borderId="50" xfId="0" applyNumberFormat="1" applyFont="1" applyFill="1" applyBorder="1" applyAlignment="1">
      <alignment/>
    </xf>
    <xf numFmtId="178" fontId="4" fillId="0" borderId="50" xfId="56" applyNumberFormat="1" applyFont="1" applyFill="1" applyBorder="1" applyAlignment="1">
      <alignment/>
    </xf>
    <xf numFmtId="0" fontId="3" fillId="0" borderId="10" xfId="0" applyFont="1" applyBorder="1" applyAlignment="1">
      <alignment horizontal="center" vertical="center"/>
    </xf>
    <xf numFmtId="0" fontId="3" fillId="0" borderId="10" xfId="0" applyFont="1" applyBorder="1" applyAlignment="1" quotePrefix="1">
      <alignment horizontal="center" vertical="center"/>
    </xf>
    <xf numFmtId="0" fontId="3" fillId="3" borderId="10" xfId="0" applyFont="1" applyFill="1" applyBorder="1" applyAlignment="1" quotePrefix="1">
      <alignment horizontal="center" vertical="center"/>
    </xf>
    <xf numFmtId="0" fontId="93" fillId="0" borderId="10" xfId="0" applyFont="1" applyBorder="1" applyAlignment="1" quotePrefix="1">
      <alignment horizontal="center" vertical="center"/>
    </xf>
    <xf numFmtId="0" fontId="93" fillId="3" borderId="10" xfId="0" applyFont="1" applyFill="1" applyBorder="1" applyAlignment="1" quotePrefix="1">
      <alignment horizontal="center" vertical="center"/>
    </xf>
    <xf numFmtId="0" fontId="93" fillId="0" borderId="10" xfId="0" applyFont="1" applyFill="1" applyBorder="1" applyAlignment="1" quotePrefix="1">
      <alignment horizontal="center" vertical="center"/>
    </xf>
    <xf numFmtId="0" fontId="15" fillId="0" borderId="10" xfId="0" applyFont="1" applyFill="1" applyBorder="1" applyAlignment="1" quotePrefix="1">
      <alignment horizontal="center" vertical="center"/>
    </xf>
    <xf numFmtId="0" fontId="4" fillId="3" borderId="24" xfId="0" applyFont="1" applyFill="1" applyBorder="1" applyAlignment="1">
      <alignment horizontal="left" indent="1"/>
    </xf>
    <xf numFmtId="179" fontId="4" fillId="0" borderId="11" xfId="56" applyNumberFormat="1" applyFont="1" applyBorder="1" applyAlignment="1">
      <alignment horizontal="right"/>
    </xf>
    <xf numFmtId="180" fontId="4" fillId="0" borderId="15" xfId="56" applyNumberFormat="1" applyFont="1" applyFill="1" applyBorder="1" applyAlignment="1">
      <alignment/>
    </xf>
    <xf numFmtId="0" fontId="4" fillId="3" borderId="24" xfId="0" applyFont="1" applyFill="1" applyBorder="1" applyAlignment="1">
      <alignment horizontal="left" indent="1"/>
    </xf>
    <xf numFmtId="179" fontId="4" fillId="3" borderId="0" xfId="62" applyNumberFormat="1" applyFont="1" applyFill="1" applyBorder="1" applyAlignment="1">
      <alignment horizontal="right"/>
    </xf>
    <xf numFmtId="179" fontId="4" fillId="0" borderId="0" xfId="62" applyNumberFormat="1" applyFont="1" applyBorder="1" applyAlignment="1">
      <alignment horizontal="right"/>
    </xf>
    <xf numFmtId="179" fontId="4" fillId="33" borderId="0" xfId="62" applyNumberFormat="1" applyFont="1" applyFill="1" applyBorder="1" applyAlignment="1">
      <alignment horizontal="right"/>
    </xf>
    <xf numFmtId="179" fontId="4" fillId="0" borderId="0" xfId="62" applyNumberFormat="1" applyFont="1" applyFill="1" applyBorder="1" applyAlignment="1">
      <alignment horizontal="right"/>
    </xf>
    <xf numFmtId="178" fontId="4" fillId="3" borderId="0" xfId="62" applyNumberFormat="1" applyFont="1" applyFill="1" applyBorder="1" applyAlignment="1">
      <alignment horizontal="right"/>
    </xf>
    <xf numFmtId="178" fontId="4" fillId="0" borderId="0" xfId="62" applyNumberFormat="1" applyFont="1" applyBorder="1" applyAlignment="1">
      <alignment horizontal="right"/>
    </xf>
    <xf numFmtId="178" fontId="4" fillId="0" borderId="0" xfId="62" applyNumberFormat="1" applyFont="1" applyFill="1" applyBorder="1" applyAlignment="1">
      <alignment horizontal="right"/>
    </xf>
    <xf numFmtId="3" fontId="4" fillId="0" borderId="0" xfId="0" applyNumberFormat="1" applyFont="1" applyFill="1" applyBorder="1" applyAlignment="1">
      <alignment/>
    </xf>
    <xf numFmtId="180" fontId="4" fillId="0" borderId="14" xfId="56" applyNumberFormat="1" applyFont="1" applyFill="1" applyBorder="1" applyAlignment="1">
      <alignment horizontal="right"/>
    </xf>
    <xf numFmtId="0" fontId="3" fillId="0" borderId="39" xfId="0" applyFont="1" applyFill="1" applyBorder="1" applyAlignment="1">
      <alignment horizontal="center"/>
    </xf>
    <xf numFmtId="0" fontId="3" fillId="0" borderId="77" xfId="0" applyFont="1" applyFill="1" applyBorder="1" applyAlignment="1">
      <alignment horizontal="center"/>
    </xf>
    <xf numFmtId="0" fontId="3" fillId="3" borderId="10" xfId="0" applyFont="1" applyFill="1" applyBorder="1" applyAlignment="1">
      <alignment horizontal="center" vertical="center"/>
    </xf>
    <xf numFmtId="43" fontId="4" fillId="0" borderId="16" xfId="56" applyFont="1" applyFill="1" applyBorder="1" applyAlignment="1">
      <alignment vertical="center"/>
    </xf>
    <xf numFmtId="178" fontId="4" fillId="0" borderId="14" xfId="56" applyNumberFormat="1" applyFont="1" applyFill="1" applyBorder="1" applyAlignment="1">
      <alignment vertical="center"/>
    </xf>
    <xf numFmtId="178" fontId="4" fillId="0" borderId="15" xfId="56" applyNumberFormat="1" applyFont="1" applyFill="1" applyBorder="1" applyAlignment="1">
      <alignment vertical="center"/>
    </xf>
    <xf numFmtId="3" fontId="4" fillId="3" borderId="64" xfId="0" applyNumberFormat="1" applyFont="1" applyFill="1" applyBorder="1" applyAlignment="1">
      <alignment horizontal="left" vertical="center" indent="3"/>
    </xf>
    <xf numFmtId="179" fontId="4" fillId="3" borderId="64" xfId="0" applyNumberFormat="1" applyFont="1" applyFill="1" applyBorder="1" applyAlignment="1">
      <alignment horizontal="left" vertical="center" indent="1"/>
    </xf>
    <xf numFmtId="0" fontId="7" fillId="3" borderId="64" xfId="0" applyFont="1" applyFill="1" applyBorder="1" applyAlignment="1">
      <alignment horizontal="left" vertical="center" indent="3"/>
    </xf>
    <xf numFmtId="178" fontId="4" fillId="3" borderId="64" xfId="56" applyNumberFormat="1" applyFont="1" applyFill="1" applyBorder="1" applyAlignment="1">
      <alignment horizontal="left" vertical="center" indent="1"/>
    </xf>
    <xf numFmtId="179" fontId="7" fillId="3" borderId="64" xfId="56" applyNumberFormat="1" applyFont="1" applyFill="1" applyBorder="1" applyAlignment="1">
      <alignment horizontal="left" vertical="center" indent="1"/>
    </xf>
    <xf numFmtId="0" fontId="4" fillId="3" borderId="78" xfId="0" applyFont="1" applyFill="1" applyBorder="1" applyAlignment="1">
      <alignment horizontal="left" vertical="center" indent="3"/>
    </xf>
    <xf numFmtId="0" fontId="4" fillId="3" borderId="64" xfId="0" applyFont="1" applyFill="1" applyBorder="1" applyAlignment="1">
      <alignment horizontal="left" vertical="center" indent="1"/>
    </xf>
    <xf numFmtId="43" fontId="4" fillId="3" borderId="64" xfId="56" applyFont="1" applyFill="1" applyBorder="1" applyAlignment="1">
      <alignment horizontal="left" vertical="center" indent="1"/>
    </xf>
    <xf numFmtId="0" fontId="4" fillId="3" borderId="64" xfId="0" applyFont="1" applyFill="1" applyBorder="1" applyAlignment="1">
      <alignment horizontal="right" vertical="center" indent="1"/>
    </xf>
    <xf numFmtId="0" fontId="4" fillId="3" borderId="64" xfId="0" applyFont="1" applyFill="1" applyBorder="1" applyAlignment="1">
      <alignment horizontal="left" vertical="center" indent="3"/>
    </xf>
    <xf numFmtId="178" fontId="4" fillId="3" borderId="65" xfId="56" applyNumberFormat="1" applyFont="1" applyFill="1" applyBorder="1" applyAlignment="1">
      <alignment horizontal="left" vertical="center" indent="1"/>
    </xf>
    <xf numFmtId="0" fontId="3" fillId="0" borderId="79" xfId="0" applyFont="1" applyFill="1" applyBorder="1" applyAlignment="1">
      <alignment horizontal="center"/>
    </xf>
    <xf numFmtId="0" fontId="4" fillId="0" borderId="76" xfId="0" applyFont="1" applyFill="1" applyBorder="1" applyAlignment="1">
      <alignment/>
    </xf>
    <xf numFmtId="179" fontId="4" fillId="0" borderId="40" xfId="0" applyNumberFormat="1" applyFont="1" applyFill="1" applyBorder="1" applyAlignment="1">
      <alignment/>
    </xf>
    <xf numFmtId="179" fontId="7" fillId="0" borderId="40" xfId="0" applyNumberFormat="1" applyFont="1" applyFill="1" applyBorder="1" applyAlignment="1">
      <alignment/>
    </xf>
    <xf numFmtId="179" fontId="4" fillId="0" borderId="80" xfId="0" applyNumberFormat="1" applyFont="1" applyFill="1" applyBorder="1" applyAlignment="1">
      <alignment/>
    </xf>
    <xf numFmtId="0" fontId="4" fillId="3" borderId="68" xfId="0" applyFont="1" applyFill="1" applyBorder="1" applyAlignment="1">
      <alignment/>
    </xf>
    <xf numFmtId="179" fontId="8" fillId="0" borderId="40" xfId="0" applyNumberFormat="1" applyFont="1" applyFill="1" applyBorder="1" applyAlignment="1">
      <alignment/>
    </xf>
    <xf numFmtId="179" fontId="3" fillId="0" borderId="40" xfId="0" applyNumberFormat="1" applyFont="1" applyFill="1" applyBorder="1" applyAlignment="1">
      <alignment/>
    </xf>
    <xf numFmtId="179" fontId="3" fillId="0" borderId="80" xfId="0" applyNumberFormat="1" applyFont="1" applyFill="1" applyBorder="1" applyAlignment="1">
      <alignment/>
    </xf>
    <xf numFmtId="179" fontId="3" fillId="3" borderId="68" xfId="0" applyNumberFormat="1" applyFont="1" applyFill="1" applyBorder="1" applyAlignment="1">
      <alignment horizontal="center"/>
    </xf>
    <xf numFmtId="179" fontId="3" fillId="0" borderId="68" xfId="0" applyNumberFormat="1" applyFont="1" applyBorder="1" applyAlignment="1">
      <alignment horizontal="center"/>
    </xf>
    <xf numFmtId="179" fontId="3" fillId="0" borderId="68" xfId="0" applyNumberFormat="1" applyFont="1" applyFill="1" applyBorder="1" applyAlignment="1">
      <alignment horizontal="center"/>
    </xf>
    <xf numFmtId="179" fontId="3" fillId="3" borderId="47" xfId="0" applyNumberFormat="1" applyFont="1" applyFill="1" applyBorder="1" applyAlignment="1">
      <alignment horizontal="center"/>
    </xf>
    <xf numFmtId="179" fontId="3" fillId="0" borderId="47" xfId="0" applyNumberFormat="1" applyFont="1" applyFill="1" applyBorder="1" applyAlignment="1">
      <alignment/>
    </xf>
    <xf numFmtId="179" fontId="7" fillId="0" borderId="40" xfId="56" applyNumberFormat="1" applyFont="1" applyFill="1" applyBorder="1" applyAlignment="1">
      <alignment/>
    </xf>
    <xf numFmtId="180" fontId="4" fillId="0" borderId="40" xfId="56" applyNumberFormat="1" applyFont="1" applyFill="1" applyBorder="1" applyAlignment="1">
      <alignment horizontal="right"/>
    </xf>
    <xf numFmtId="179" fontId="3" fillId="0" borderId="42" xfId="0" applyNumberFormat="1" applyFont="1" applyFill="1" applyBorder="1" applyAlignment="1">
      <alignment/>
    </xf>
    <xf numFmtId="180" fontId="7" fillId="3" borderId="14" xfId="56" applyNumberFormat="1" applyFont="1" applyFill="1" applyBorder="1" applyAlignment="1">
      <alignment/>
    </xf>
    <xf numFmtId="0" fontId="3" fillId="0" borderId="20" xfId="0" applyFont="1" applyBorder="1" applyAlignment="1">
      <alignment horizontal="center"/>
    </xf>
    <xf numFmtId="0" fontId="3" fillId="3" borderId="20" xfId="0" applyFont="1" applyFill="1" applyBorder="1" applyAlignment="1">
      <alignment horizontal="center"/>
    </xf>
    <xf numFmtId="0" fontId="3" fillId="0" borderId="39" xfId="0" applyFont="1" applyBorder="1" applyAlignment="1">
      <alignment horizontal="center"/>
    </xf>
    <xf numFmtId="0" fontId="3" fillId="3" borderId="39" xfId="0" applyFont="1" applyFill="1" applyBorder="1" applyAlignment="1">
      <alignment horizontal="center"/>
    </xf>
    <xf numFmtId="0" fontId="3" fillId="0" borderId="20" xfId="0" applyFont="1" applyFill="1" applyBorder="1" applyAlignment="1">
      <alignment horizontal="center"/>
    </xf>
    <xf numFmtId="0" fontId="3" fillId="0" borderId="81" xfId="0" applyFont="1" applyFill="1" applyBorder="1" applyAlignment="1">
      <alignment horizontal="center"/>
    </xf>
    <xf numFmtId="179" fontId="7" fillId="3" borderId="14" xfId="56" applyNumberFormat="1" applyFont="1" applyFill="1" applyBorder="1" applyAlignment="1">
      <alignment/>
    </xf>
    <xf numFmtId="0" fontId="4" fillId="0" borderId="82" xfId="0" applyFont="1" applyFill="1" applyBorder="1" applyAlignment="1">
      <alignment/>
    </xf>
    <xf numFmtId="180" fontId="4" fillId="0" borderId="64" xfId="0" applyNumberFormat="1" applyFont="1" applyFill="1" applyBorder="1" applyAlignment="1">
      <alignment/>
    </xf>
    <xf numFmtId="180" fontId="7" fillId="0" borderId="64" xfId="0" applyNumberFormat="1" applyFont="1" applyFill="1" applyBorder="1" applyAlignment="1">
      <alignment/>
    </xf>
    <xf numFmtId="179" fontId="3" fillId="0" borderId="83" xfId="0" applyNumberFormat="1" applyFont="1" applyFill="1" applyBorder="1" applyAlignment="1">
      <alignment/>
    </xf>
    <xf numFmtId="179" fontId="4" fillId="0" borderId="68" xfId="56" applyNumberFormat="1" applyFont="1" applyBorder="1" applyAlignment="1">
      <alignment/>
    </xf>
    <xf numFmtId="179" fontId="4" fillId="0" borderId="47" xfId="56" applyNumberFormat="1" applyFont="1" applyBorder="1" applyAlignment="1">
      <alignment/>
    </xf>
    <xf numFmtId="179" fontId="4" fillId="3" borderId="47" xfId="56" applyNumberFormat="1" applyFont="1" applyFill="1" applyBorder="1" applyAlignment="1">
      <alignment/>
    </xf>
    <xf numFmtId="179" fontId="4" fillId="0" borderId="47" xfId="56" applyNumberFormat="1" applyFont="1" applyFill="1" applyBorder="1" applyAlignment="1">
      <alignment/>
    </xf>
    <xf numFmtId="179" fontId="4" fillId="0" borderId="82" xfId="56" applyNumberFormat="1" applyFont="1" applyFill="1" applyBorder="1" applyAlignment="1">
      <alignment/>
    </xf>
    <xf numFmtId="179" fontId="4" fillId="0" borderId="64" xfId="56" applyNumberFormat="1" applyFont="1" applyFill="1" applyBorder="1" applyAlignment="1">
      <alignment/>
    </xf>
    <xf numFmtId="179" fontId="7" fillId="0" borderId="64" xfId="56" applyNumberFormat="1" applyFont="1" applyFill="1" applyBorder="1" applyAlignment="1">
      <alignment/>
    </xf>
    <xf numFmtId="179" fontId="7" fillId="0" borderId="64" xfId="56" applyNumberFormat="1" applyFont="1" applyFill="1" applyBorder="1" applyAlignment="1">
      <alignment vertical="center"/>
    </xf>
    <xf numFmtId="179" fontId="3" fillId="0" borderId="65" xfId="56" applyNumberFormat="1" applyFont="1" applyFill="1" applyBorder="1" applyAlignment="1">
      <alignment/>
    </xf>
    <xf numFmtId="3" fontId="4" fillId="3" borderId="69" xfId="42" applyNumberFormat="1" applyFont="1" applyFill="1" applyBorder="1" applyAlignment="1">
      <alignment/>
    </xf>
    <xf numFmtId="3" fontId="4" fillId="3" borderId="12" xfId="42" applyNumberFormat="1" applyFont="1" applyFill="1" applyBorder="1" applyAlignment="1">
      <alignment/>
    </xf>
    <xf numFmtId="180" fontId="4" fillId="3" borderId="28" xfId="42" applyNumberFormat="1" applyFont="1" applyFill="1" applyBorder="1" applyAlignment="1">
      <alignment/>
    </xf>
    <xf numFmtId="3" fontId="4" fillId="0" borderId="82" xfId="56" applyNumberFormat="1" applyFont="1" applyFill="1" applyBorder="1" applyAlignment="1">
      <alignment/>
    </xf>
    <xf numFmtId="3" fontId="4" fillId="0" borderId="64" xfId="56" applyNumberFormat="1" applyFont="1" applyFill="1" applyBorder="1" applyAlignment="1">
      <alignment/>
    </xf>
    <xf numFmtId="3" fontId="4" fillId="0" borderId="65" xfId="56" applyNumberFormat="1" applyFont="1" applyFill="1" applyBorder="1" applyAlignment="1">
      <alignment/>
    </xf>
    <xf numFmtId="180" fontId="4" fillId="0" borderId="65" xfId="56" applyNumberFormat="1" applyFont="1" applyFill="1" applyBorder="1" applyAlignment="1">
      <alignment/>
    </xf>
    <xf numFmtId="0" fontId="3" fillId="0" borderId="84" xfId="0" applyFont="1" applyFill="1" applyBorder="1" applyAlignment="1">
      <alignment horizontal="center"/>
    </xf>
    <xf numFmtId="0" fontId="3" fillId="3" borderId="85" xfId="0" applyFont="1" applyFill="1" applyBorder="1" applyAlignment="1">
      <alignment vertical="center"/>
    </xf>
    <xf numFmtId="0" fontId="3" fillId="3" borderId="85" xfId="0" applyFont="1" applyFill="1" applyBorder="1" applyAlignment="1">
      <alignment horizontal="center"/>
    </xf>
    <xf numFmtId="0" fontId="3" fillId="0" borderId="86" xfId="0" applyFont="1" applyFill="1" applyBorder="1" applyAlignment="1">
      <alignment horizontal="center"/>
    </xf>
    <xf numFmtId="0" fontId="3" fillId="3" borderId="86" xfId="0" applyFont="1" applyFill="1" applyBorder="1" applyAlignment="1">
      <alignment horizontal="center"/>
    </xf>
    <xf numFmtId="0" fontId="3" fillId="3" borderId="77" xfId="0" applyFont="1" applyFill="1" applyBorder="1" applyAlignment="1">
      <alignment horizontal="center"/>
    </xf>
    <xf numFmtId="178" fontId="4" fillId="0" borderId="76" xfId="56" applyNumberFormat="1" applyFont="1" applyFill="1" applyBorder="1" applyAlignment="1">
      <alignment/>
    </xf>
    <xf numFmtId="178" fontId="4" fillId="0" borderId="40" xfId="56" applyNumberFormat="1" applyFont="1" applyFill="1" applyBorder="1" applyAlignment="1">
      <alignment/>
    </xf>
    <xf numFmtId="0" fontId="3" fillId="3" borderId="79" xfId="162" applyFont="1" applyFill="1" applyBorder="1" applyAlignment="1">
      <alignment horizontal="center" vertical="center"/>
      <protection/>
    </xf>
    <xf numFmtId="2" fontId="4" fillId="0" borderId="68" xfId="162" applyNumberFormat="1" applyFont="1" applyFill="1" applyBorder="1" applyAlignment="1">
      <alignment horizontal="left" indent="2"/>
      <protection/>
    </xf>
    <xf numFmtId="2" fontId="4" fillId="0" borderId="15" xfId="162" applyNumberFormat="1" applyFont="1" applyFill="1" applyBorder="1" applyAlignment="1">
      <alignment horizontal="left" indent="2"/>
      <protection/>
    </xf>
    <xf numFmtId="2" fontId="4" fillId="3" borderId="82" xfId="162" applyNumberFormat="1" applyFont="1" applyFill="1" applyBorder="1" applyAlignment="1">
      <alignment horizontal="left" indent="2"/>
      <protection/>
    </xf>
    <xf numFmtId="2" fontId="4" fillId="3" borderId="64" xfId="162" applyNumberFormat="1" applyFont="1" applyFill="1" applyBorder="1" applyAlignment="1">
      <alignment horizontal="left" indent="2"/>
      <protection/>
    </xf>
    <xf numFmtId="2" fontId="4" fillId="3" borderId="65" xfId="162" applyNumberFormat="1" applyFont="1" applyFill="1" applyBorder="1" applyAlignment="1">
      <alignment horizontal="left" indent="2"/>
      <protection/>
    </xf>
    <xf numFmtId="0" fontId="3" fillId="0" borderId="72" xfId="0" applyFont="1" applyFill="1" applyBorder="1" applyAlignment="1">
      <alignment horizontal="center" vertical="center"/>
    </xf>
    <xf numFmtId="190" fontId="3" fillId="0" borderId="76" xfId="0" applyNumberFormat="1" applyFont="1" applyFill="1" applyBorder="1" applyAlignment="1">
      <alignment horizontal="right"/>
    </xf>
    <xf numFmtId="190" fontId="4" fillId="0" borderId="40" xfId="56" applyNumberFormat="1" applyFont="1" applyFill="1" applyBorder="1" applyAlignment="1">
      <alignment horizontal="right"/>
    </xf>
    <xf numFmtId="190" fontId="4" fillId="0" borderId="40" xfId="0" applyNumberFormat="1" applyFont="1" applyFill="1" applyBorder="1" applyAlignment="1">
      <alignment horizontal="right"/>
    </xf>
    <xf numFmtId="190" fontId="7" fillId="0" borderId="40" xfId="0" applyNumberFormat="1" applyFont="1" applyFill="1" applyBorder="1" applyAlignment="1">
      <alignment horizontal="right"/>
    </xf>
    <xf numFmtId="190" fontId="3" fillId="0" borderId="40" xfId="56" applyNumberFormat="1" applyFont="1" applyFill="1" applyBorder="1" applyAlignment="1">
      <alignment horizontal="right"/>
    </xf>
    <xf numFmtId="190" fontId="7" fillId="0" borderId="40" xfId="56" applyNumberFormat="1" applyFont="1" applyFill="1" applyBorder="1" applyAlignment="1">
      <alignment horizontal="right"/>
    </xf>
    <xf numFmtId="190" fontId="3" fillId="0" borderId="83" xfId="0" applyNumberFormat="1" applyFont="1" applyFill="1" applyBorder="1" applyAlignment="1">
      <alignment horizontal="right"/>
    </xf>
    <xf numFmtId="190" fontId="8" fillId="0" borderId="42" xfId="56" applyNumberFormat="1" applyFont="1" applyFill="1" applyBorder="1" applyAlignment="1">
      <alignment horizontal="right"/>
    </xf>
    <xf numFmtId="190" fontId="3" fillId="3" borderId="68" xfId="0" applyNumberFormat="1" applyFont="1" applyFill="1" applyBorder="1" applyAlignment="1">
      <alignment horizontal="right"/>
    </xf>
    <xf numFmtId="0" fontId="0" fillId="0" borderId="10" xfId="0" applyFont="1" applyFill="1" applyBorder="1" applyAlignment="1">
      <alignment horizontal="center" vertical="center"/>
    </xf>
    <xf numFmtId="178" fontId="4" fillId="0" borderId="0" xfId="42" applyNumberFormat="1" applyFont="1" applyFill="1" applyBorder="1" applyAlignment="1">
      <alignment/>
    </xf>
    <xf numFmtId="0" fontId="2" fillId="3" borderId="79" xfId="0" applyFont="1" applyFill="1" applyBorder="1" applyAlignment="1">
      <alignment horizontal="center" vertical="center"/>
    </xf>
    <xf numFmtId="0" fontId="0" fillId="0" borderId="40" xfId="0" applyFont="1" applyFill="1" applyBorder="1" applyAlignment="1">
      <alignment horizontal="center" vertical="center"/>
    </xf>
    <xf numFmtId="0" fontId="0" fillId="3" borderId="76" xfId="0" applyFont="1" applyFill="1" applyBorder="1" applyAlignment="1">
      <alignment/>
    </xf>
    <xf numFmtId="178" fontId="4" fillId="3" borderId="40" xfId="0" applyNumberFormat="1" applyFont="1" applyFill="1" applyBorder="1" applyAlignment="1">
      <alignment/>
    </xf>
    <xf numFmtId="178" fontId="4" fillId="3" borderId="40" xfId="62" applyNumberFormat="1" applyFont="1" applyFill="1" applyBorder="1" applyAlignment="1">
      <alignment/>
    </xf>
    <xf numFmtId="179" fontId="4" fillId="3" borderId="40" xfId="62" applyNumberFormat="1" applyFont="1" applyFill="1" applyBorder="1" applyAlignment="1">
      <alignment/>
    </xf>
    <xf numFmtId="0" fontId="4" fillId="3" borderId="40" xfId="0" applyFont="1" applyFill="1" applyBorder="1" applyAlignment="1">
      <alignment/>
    </xf>
    <xf numFmtId="178" fontId="4" fillId="3" borderId="40" xfId="42" applyNumberFormat="1" applyFont="1" applyFill="1" applyBorder="1" applyAlignment="1">
      <alignment/>
    </xf>
    <xf numFmtId="178" fontId="4" fillId="3" borderId="40" xfId="62" applyNumberFormat="1" applyFont="1" applyFill="1" applyBorder="1" applyAlignment="1">
      <alignment horizontal="right"/>
    </xf>
    <xf numFmtId="179" fontId="3" fillId="3" borderId="40" xfId="0" applyNumberFormat="1" applyFont="1" applyFill="1" applyBorder="1" applyAlignment="1">
      <alignment/>
    </xf>
    <xf numFmtId="179" fontId="4" fillId="3" borderId="40" xfId="62" applyNumberFormat="1" applyFont="1" applyFill="1" applyBorder="1" applyAlignment="1">
      <alignment horizontal="center"/>
    </xf>
    <xf numFmtId="179" fontId="3" fillId="3" borderId="40" xfId="62" applyNumberFormat="1" applyFont="1" applyFill="1" applyBorder="1" applyAlignment="1">
      <alignment horizontal="center"/>
    </xf>
    <xf numFmtId="179" fontId="3" fillId="3" borderId="40" xfId="62" applyNumberFormat="1" applyFont="1" applyFill="1" applyBorder="1" applyAlignment="1">
      <alignment/>
    </xf>
    <xf numFmtId="179" fontId="4" fillId="3" borderId="40" xfId="62" applyNumberFormat="1" applyFont="1" applyFill="1" applyBorder="1" applyAlignment="1">
      <alignment horizontal="right"/>
    </xf>
    <xf numFmtId="180" fontId="4" fillId="3" borderId="40" xfId="62" applyNumberFormat="1" applyFont="1" applyFill="1" applyBorder="1" applyAlignment="1">
      <alignment horizontal="right"/>
    </xf>
    <xf numFmtId="179" fontId="3" fillId="3" borderId="42" xfId="62" applyNumberFormat="1" applyFont="1" applyFill="1" applyBorder="1" applyAlignment="1">
      <alignment horizontal="center"/>
    </xf>
    <xf numFmtId="185" fontId="4" fillId="3" borderId="0" xfId="0" applyNumberFormat="1" applyFont="1" applyFill="1" applyBorder="1" applyAlignment="1">
      <alignment/>
    </xf>
    <xf numFmtId="185" fontId="4" fillId="3" borderId="50" xfId="0" applyNumberFormat="1" applyFont="1" applyFill="1" applyBorder="1" applyAlignment="1">
      <alignment/>
    </xf>
    <xf numFmtId="43" fontId="4" fillId="3" borderId="50" xfId="0" applyNumberFormat="1" applyFont="1" applyFill="1" applyBorder="1" applyAlignment="1">
      <alignment/>
    </xf>
    <xf numFmtId="178" fontId="4" fillId="3" borderId="50" xfId="56" applyNumberFormat="1" applyFont="1" applyFill="1" applyBorder="1" applyAlignment="1">
      <alignment/>
    </xf>
    <xf numFmtId="0" fontId="15" fillId="0" borderId="87" xfId="0" applyFont="1" applyFill="1" applyBorder="1" applyAlignment="1" quotePrefix="1">
      <alignment horizontal="center" vertical="center"/>
    </xf>
    <xf numFmtId="184" fontId="4" fillId="0" borderId="12" xfId="0" applyNumberFormat="1" applyFont="1" applyFill="1" applyBorder="1" applyAlignment="1">
      <alignment/>
    </xf>
    <xf numFmtId="184" fontId="3" fillId="0" borderId="62" xfId="56" applyNumberFormat="1" applyFont="1" applyFill="1" applyBorder="1" applyAlignment="1">
      <alignment/>
    </xf>
    <xf numFmtId="179" fontId="4" fillId="0" borderId="69" xfId="0" applyNumberFormat="1" applyFont="1" applyFill="1" applyBorder="1" applyAlignment="1">
      <alignment/>
    </xf>
    <xf numFmtId="179" fontId="4" fillId="0" borderId="12" xfId="0" applyNumberFormat="1" applyFont="1" applyBorder="1" applyAlignment="1">
      <alignment/>
    </xf>
    <xf numFmtId="179" fontId="3" fillId="0" borderId="62" xfId="56" applyNumberFormat="1" applyFont="1" applyBorder="1" applyAlignment="1">
      <alignment/>
    </xf>
    <xf numFmtId="179" fontId="4" fillId="0" borderId="12" xfId="0" applyNumberFormat="1" applyFont="1" applyFill="1" applyBorder="1" applyAlignment="1">
      <alignment/>
    </xf>
    <xf numFmtId="179" fontId="3" fillId="0" borderId="62" xfId="56" applyNumberFormat="1" applyFont="1" applyFill="1" applyBorder="1" applyAlignment="1">
      <alignment/>
    </xf>
    <xf numFmtId="43" fontId="4" fillId="0" borderId="69" xfId="0" applyNumberFormat="1" applyFont="1" applyFill="1" applyBorder="1" applyAlignment="1">
      <alignment/>
    </xf>
    <xf numFmtId="43" fontId="4" fillId="0" borderId="12" xfId="0" applyNumberFormat="1" applyFont="1" applyFill="1" applyBorder="1" applyAlignment="1">
      <alignment/>
    </xf>
    <xf numFmtId="43" fontId="3" fillId="0" borderId="12" xfId="56" applyNumberFormat="1" applyFont="1" applyFill="1" applyBorder="1" applyAlignment="1">
      <alignment/>
    </xf>
    <xf numFmtId="178" fontId="4" fillId="0" borderId="69" xfId="56" applyNumberFormat="1" applyFont="1" applyFill="1" applyBorder="1" applyAlignment="1">
      <alignment/>
    </xf>
    <xf numFmtId="178" fontId="4" fillId="0" borderId="12" xfId="56" applyNumberFormat="1" applyFont="1" applyFill="1" applyBorder="1" applyAlignment="1">
      <alignment/>
    </xf>
    <xf numFmtId="178" fontId="3" fillId="0" borderId="28" xfId="56" applyNumberFormat="1" applyFont="1" applyFill="1" applyBorder="1" applyAlignment="1">
      <alignment/>
    </xf>
    <xf numFmtId="43" fontId="4" fillId="0" borderId="40" xfId="56" applyFont="1" applyBorder="1" applyAlignment="1">
      <alignment vertical="center"/>
    </xf>
    <xf numFmtId="43" fontId="4" fillId="33" borderId="40" xfId="56" applyFont="1" applyFill="1" applyBorder="1" applyAlignment="1">
      <alignment vertical="center"/>
    </xf>
    <xf numFmtId="43" fontId="4" fillId="3" borderId="15" xfId="56" applyFont="1" applyFill="1" applyBorder="1" applyAlignment="1">
      <alignment vertical="center"/>
    </xf>
    <xf numFmtId="192" fontId="4" fillId="3" borderId="64" xfId="56" applyNumberFormat="1" applyFont="1" applyFill="1" applyBorder="1" applyAlignment="1">
      <alignment horizontal="left" vertical="center" indent="1"/>
    </xf>
    <xf numFmtId="180" fontId="4" fillId="0" borderId="14" xfId="0" applyNumberFormat="1" applyFont="1" applyFill="1" applyBorder="1" applyAlignment="1">
      <alignment horizontal="right"/>
    </xf>
    <xf numFmtId="180" fontId="4" fillId="0" borderId="40" xfId="0" applyNumberFormat="1" applyFont="1" applyFill="1" applyBorder="1" applyAlignment="1">
      <alignment horizontal="right"/>
    </xf>
    <xf numFmtId="0" fontId="7" fillId="3" borderId="21" xfId="0" applyFont="1" applyFill="1" applyBorder="1" applyAlignment="1">
      <alignment vertical="center" wrapText="1"/>
    </xf>
    <xf numFmtId="180" fontId="4" fillId="0" borderId="40" xfId="0" applyNumberFormat="1" applyFont="1" applyFill="1" applyBorder="1" applyAlignment="1">
      <alignment/>
    </xf>
    <xf numFmtId="178" fontId="4" fillId="3" borderId="14" xfId="42" applyNumberFormat="1" applyFont="1" applyFill="1" applyBorder="1" applyAlignment="1">
      <alignment horizontal="center"/>
    </xf>
    <xf numFmtId="178" fontId="4" fillId="0" borderId="14" xfId="42" applyNumberFormat="1" applyFont="1" applyFill="1" applyBorder="1" applyAlignment="1">
      <alignment horizontal="center"/>
    </xf>
    <xf numFmtId="178" fontId="4" fillId="0" borderId="11" xfId="42" applyNumberFormat="1" applyFont="1" applyFill="1" applyBorder="1" applyAlignment="1">
      <alignment horizontal="center"/>
    </xf>
    <xf numFmtId="178" fontId="4" fillId="3" borderId="11" xfId="42" applyNumberFormat="1" applyFont="1" applyFill="1" applyBorder="1" applyAlignment="1">
      <alignment horizontal="center"/>
    </xf>
    <xf numFmtId="3" fontId="4" fillId="0" borderId="14" xfId="42" applyNumberFormat="1" applyFont="1" applyFill="1" applyBorder="1" applyAlignment="1">
      <alignment horizontal="center"/>
    </xf>
    <xf numFmtId="3" fontId="4" fillId="3" borderId="14" xfId="42" applyNumberFormat="1" applyFont="1" applyFill="1" applyBorder="1" applyAlignment="1">
      <alignment horizontal="center"/>
    </xf>
    <xf numFmtId="3" fontId="4" fillId="0" borderId="15" xfId="42" applyNumberFormat="1" applyFont="1" applyFill="1" applyBorder="1" applyAlignment="1">
      <alignment horizontal="center"/>
    </xf>
    <xf numFmtId="3" fontId="4" fillId="3" borderId="15" xfId="42" applyNumberFormat="1" applyFont="1" applyFill="1" applyBorder="1" applyAlignment="1">
      <alignment horizontal="center"/>
    </xf>
    <xf numFmtId="3" fontId="4" fillId="0" borderId="15" xfId="56" applyNumberFormat="1" applyFont="1" applyFill="1" applyBorder="1" applyAlignment="1">
      <alignment horizontal="center"/>
    </xf>
    <xf numFmtId="3" fontId="4" fillId="3" borderId="28" xfId="42" applyNumberFormat="1" applyFont="1" applyFill="1" applyBorder="1" applyAlignment="1">
      <alignment horizontal="center"/>
    </xf>
    <xf numFmtId="178" fontId="4" fillId="0" borderId="14" xfId="56" applyNumberFormat="1" applyFont="1" applyFill="1" applyBorder="1" applyAlignment="1">
      <alignment horizontal="center"/>
    </xf>
    <xf numFmtId="178" fontId="4" fillId="3" borderId="14" xfId="56" applyNumberFormat="1" applyFont="1" applyFill="1" applyBorder="1" applyAlignment="1">
      <alignment horizontal="center"/>
    </xf>
    <xf numFmtId="178" fontId="4" fillId="0" borderId="11" xfId="56" applyNumberFormat="1" applyFont="1" applyFill="1" applyBorder="1" applyAlignment="1">
      <alignment horizontal="center"/>
    </xf>
    <xf numFmtId="178" fontId="4" fillId="3" borderId="11" xfId="56" applyNumberFormat="1" applyFont="1" applyFill="1" applyBorder="1" applyAlignment="1">
      <alignment horizontal="center"/>
    </xf>
    <xf numFmtId="178" fontId="4" fillId="3" borderId="12" xfId="56" applyNumberFormat="1" applyFont="1" applyFill="1" applyBorder="1" applyAlignment="1">
      <alignment horizontal="center"/>
    </xf>
    <xf numFmtId="178" fontId="4" fillId="0" borderId="40" xfId="56" applyNumberFormat="1" applyFont="1" applyFill="1" applyBorder="1" applyAlignment="1">
      <alignment horizontal="center"/>
    </xf>
    <xf numFmtId="178" fontId="4" fillId="0" borderId="15" xfId="56" applyNumberFormat="1" applyFont="1" applyFill="1" applyBorder="1" applyAlignment="1">
      <alignment horizontal="center"/>
    </xf>
    <xf numFmtId="178" fontId="4" fillId="3" borderId="15" xfId="56" applyNumberFormat="1" applyFont="1" applyFill="1" applyBorder="1" applyAlignment="1">
      <alignment horizontal="center"/>
    </xf>
    <xf numFmtId="178" fontId="4" fillId="0" borderId="29" xfId="56" applyNumberFormat="1" applyFont="1" applyFill="1" applyBorder="1" applyAlignment="1">
      <alignment horizontal="center"/>
    </xf>
    <xf numFmtId="178" fontId="4" fillId="3" borderId="29" xfId="56" applyNumberFormat="1" applyFont="1" applyFill="1" applyBorder="1" applyAlignment="1">
      <alignment horizontal="center"/>
    </xf>
    <xf numFmtId="178" fontId="4" fillId="3" borderId="28" xfId="56" applyNumberFormat="1" applyFont="1" applyFill="1" applyBorder="1" applyAlignment="1">
      <alignment horizontal="center"/>
    </xf>
    <xf numFmtId="178" fontId="4" fillId="0" borderId="42" xfId="56" applyNumberFormat="1" applyFont="1" applyFill="1" applyBorder="1" applyAlignment="1">
      <alignment horizontal="center"/>
    </xf>
    <xf numFmtId="0" fontId="86" fillId="3" borderId="21" xfId="0" applyFont="1" applyFill="1" applyBorder="1" applyAlignment="1">
      <alignment/>
    </xf>
    <xf numFmtId="179" fontId="86" fillId="0" borderId="59" xfId="56" applyNumberFormat="1" applyFont="1" applyBorder="1" applyAlignment="1">
      <alignment horizontal="right"/>
    </xf>
    <xf numFmtId="179" fontId="86" fillId="3" borderId="14" xfId="56" applyNumberFormat="1" applyFont="1" applyFill="1" applyBorder="1" applyAlignment="1">
      <alignment horizontal="right"/>
    </xf>
    <xf numFmtId="179" fontId="86" fillId="0" borderId="14" xfId="56" applyNumberFormat="1" applyFont="1" applyBorder="1" applyAlignment="1">
      <alignment horizontal="right"/>
    </xf>
    <xf numFmtId="179" fontId="86" fillId="0" borderId="11" xfId="56" applyNumberFormat="1" applyFont="1" applyBorder="1" applyAlignment="1">
      <alignment horizontal="right"/>
    </xf>
    <xf numFmtId="179" fontId="86" fillId="3" borderId="11" xfId="56" applyNumberFormat="1" applyFont="1" applyFill="1" applyBorder="1" applyAlignment="1">
      <alignment horizontal="right"/>
    </xf>
    <xf numFmtId="179" fontId="86" fillId="0" borderId="14" xfId="56" applyNumberFormat="1" applyFont="1" applyFill="1" applyBorder="1" applyAlignment="1">
      <alignment horizontal="right"/>
    </xf>
    <xf numFmtId="179" fontId="86" fillId="3" borderId="59" xfId="56" applyNumberFormat="1" applyFont="1" applyFill="1" applyBorder="1" applyAlignment="1">
      <alignment horizontal="right"/>
    </xf>
    <xf numFmtId="179" fontId="86" fillId="0" borderId="59" xfId="56" applyNumberFormat="1" applyFont="1" applyFill="1" applyBorder="1" applyAlignment="1">
      <alignment horizontal="right"/>
    </xf>
    <xf numFmtId="180" fontId="86" fillId="0" borderId="59" xfId="0" applyNumberFormat="1" applyFont="1" applyFill="1" applyBorder="1" applyAlignment="1">
      <alignment horizontal="right"/>
    </xf>
    <xf numFmtId="179" fontId="86" fillId="3" borderId="62" xfId="56" applyNumberFormat="1" applyFont="1" applyFill="1" applyBorder="1" applyAlignment="1">
      <alignment horizontal="right"/>
    </xf>
    <xf numFmtId="179" fontId="86" fillId="3" borderId="14" xfId="56" applyNumberFormat="1" applyFont="1" applyFill="1" applyBorder="1" applyAlignment="1">
      <alignment horizontal="center"/>
    </xf>
    <xf numFmtId="179" fontId="86" fillId="0" borderId="11" xfId="56" applyNumberFormat="1" applyFont="1" applyFill="1" applyBorder="1" applyAlignment="1">
      <alignment horizontal="center"/>
    </xf>
    <xf numFmtId="179" fontId="86" fillId="0" borderId="64" xfId="56" applyNumberFormat="1" applyFont="1" applyFill="1" applyBorder="1" applyAlignment="1">
      <alignment horizontal="center"/>
    </xf>
    <xf numFmtId="180" fontId="4" fillId="0" borderId="14" xfId="56" applyNumberFormat="1" applyFont="1" applyFill="1" applyBorder="1" applyAlignment="1">
      <alignment/>
    </xf>
    <xf numFmtId="180" fontId="86" fillId="0" borderId="64" xfId="56" applyNumberFormat="1" applyFont="1" applyFill="1" applyBorder="1" applyAlignment="1">
      <alignment horizontal="right"/>
    </xf>
    <xf numFmtId="190" fontId="94" fillId="0" borderId="14" xfId="0" applyNumberFormat="1" applyFont="1" applyFill="1" applyBorder="1" applyAlignment="1">
      <alignment horizontal="right"/>
    </xf>
    <xf numFmtId="190" fontId="94" fillId="3" borderId="11" xfId="0" applyNumberFormat="1" applyFont="1" applyFill="1" applyBorder="1" applyAlignment="1">
      <alignment horizontal="right"/>
    </xf>
    <xf numFmtId="190" fontId="94" fillId="3" borderId="14" xfId="0" applyNumberFormat="1" applyFont="1" applyFill="1" applyBorder="1" applyAlignment="1">
      <alignment horizontal="right"/>
    </xf>
    <xf numFmtId="190" fontId="94" fillId="0" borderId="40" xfId="0" applyNumberFormat="1" applyFont="1" applyFill="1" applyBorder="1" applyAlignment="1">
      <alignment horizontal="right"/>
    </xf>
    <xf numFmtId="181" fontId="4" fillId="3" borderId="64" xfId="56" applyNumberFormat="1" applyFont="1" applyFill="1" applyBorder="1" applyAlignment="1">
      <alignment horizontal="right" vertical="center"/>
    </xf>
    <xf numFmtId="2" fontId="4" fillId="3" borderId="64" xfId="0" applyNumberFormat="1" applyFont="1" applyFill="1" applyBorder="1" applyAlignment="1">
      <alignment horizontal="left" vertical="center" indent="3"/>
    </xf>
    <xf numFmtId="180" fontId="86" fillId="33" borderId="88" xfId="0" applyNumberFormat="1" applyFont="1" applyFill="1" applyBorder="1" applyAlignment="1">
      <alignment horizontal="right"/>
    </xf>
    <xf numFmtId="179" fontId="7" fillId="33" borderId="14" xfId="56" applyNumberFormat="1" applyFont="1" applyFill="1" applyBorder="1" applyAlignment="1">
      <alignment/>
    </xf>
    <xf numFmtId="179" fontId="4" fillId="33" borderId="14" xfId="0" applyNumberFormat="1" applyFont="1" applyFill="1" applyBorder="1" applyAlignment="1">
      <alignment/>
    </xf>
    <xf numFmtId="180" fontId="7" fillId="33" borderId="14" xfId="56" applyNumberFormat="1" applyFont="1" applyFill="1" applyBorder="1" applyAlignment="1">
      <alignment/>
    </xf>
    <xf numFmtId="179" fontId="3" fillId="33" borderId="29" xfId="56" applyNumberFormat="1" applyFont="1" applyFill="1" applyBorder="1" applyAlignment="1">
      <alignment/>
    </xf>
    <xf numFmtId="179" fontId="4" fillId="33" borderId="11" xfId="56" applyNumberFormat="1" applyFont="1" applyFill="1" applyBorder="1" applyAlignment="1">
      <alignment/>
    </xf>
    <xf numFmtId="179" fontId="7" fillId="33" borderId="11" xfId="56" applyNumberFormat="1" applyFont="1" applyFill="1" applyBorder="1" applyAlignment="1">
      <alignment/>
    </xf>
    <xf numFmtId="179" fontId="7" fillId="33" borderId="11" xfId="56" applyNumberFormat="1" applyFont="1" applyFill="1" applyBorder="1" applyAlignment="1">
      <alignment vertical="center"/>
    </xf>
    <xf numFmtId="190" fontId="4" fillId="33" borderId="14" xfId="56" applyNumberFormat="1" applyFont="1" applyFill="1" applyBorder="1" applyAlignment="1">
      <alignment horizontal="right"/>
    </xf>
    <xf numFmtId="183" fontId="4" fillId="33" borderId="0" xfId="0" applyNumberFormat="1" applyFont="1" applyFill="1" applyBorder="1" applyAlignment="1">
      <alignment/>
    </xf>
    <xf numFmtId="179" fontId="4" fillId="33" borderId="0" xfId="56" applyNumberFormat="1" applyFont="1" applyFill="1" applyBorder="1" applyAlignment="1">
      <alignment horizontal="center"/>
    </xf>
    <xf numFmtId="183" fontId="4" fillId="3" borderId="40" xfId="0" applyNumberFormat="1" applyFont="1" applyFill="1" applyBorder="1" applyAlignment="1">
      <alignment/>
    </xf>
    <xf numFmtId="43" fontId="4" fillId="33" borderId="0" xfId="56" applyFont="1" applyFill="1" applyBorder="1" applyAlignment="1">
      <alignment vertical="center"/>
    </xf>
    <xf numFmtId="43" fontId="4" fillId="33" borderId="14" xfId="56" applyFont="1" applyFill="1" applyBorder="1" applyAlignment="1">
      <alignment vertical="center"/>
    </xf>
    <xf numFmtId="43" fontId="4" fillId="33" borderId="19" xfId="56" applyFont="1" applyFill="1" applyBorder="1" applyAlignment="1">
      <alignment vertical="center"/>
    </xf>
    <xf numFmtId="179" fontId="4" fillId="33" borderId="18" xfId="0" applyNumberFormat="1" applyFont="1" applyFill="1" applyBorder="1" applyAlignment="1">
      <alignment vertical="center"/>
    </xf>
    <xf numFmtId="0" fontId="12" fillId="0" borderId="0" xfId="107" applyFont="1" applyAlignment="1">
      <alignment horizontal="left" vertical="center" wrapText="1"/>
      <protection/>
    </xf>
    <xf numFmtId="178" fontId="4" fillId="33" borderId="0" xfId="62" applyNumberFormat="1" applyFont="1" applyFill="1" applyBorder="1" applyAlignment="1">
      <alignment/>
    </xf>
    <xf numFmtId="191" fontId="7" fillId="3" borderId="14" xfId="0" applyNumberFormat="1" applyFont="1" applyFill="1" applyBorder="1" applyAlignment="1">
      <alignment horizontal="right" vertical="center"/>
    </xf>
    <xf numFmtId="191" fontId="7" fillId="3" borderId="64" xfId="0" applyNumberFormat="1" applyFont="1" applyFill="1" applyBorder="1" applyAlignment="1">
      <alignment horizontal="right" vertical="center"/>
    </xf>
    <xf numFmtId="179" fontId="86" fillId="3" borderId="0" xfId="56" applyNumberFormat="1" applyFont="1" applyFill="1" applyBorder="1" applyAlignment="1">
      <alignment horizontal="right"/>
    </xf>
    <xf numFmtId="179" fontId="86" fillId="0" borderId="11" xfId="56" applyNumberFormat="1" applyFont="1" applyFill="1" applyBorder="1" applyAlignment="1">
      <alignment horizontal="right"/>
    </xf>
    <xf numFmtId="0" fontId="10" fillId="0" borderId="0" xfId="94" applyFont="1" applyFill="1" applyAlignment="1" applyProtection="1">
      <alignment horizontal="left"/>
      <protection/>
    </xf>
    <xf numFmtId="0" fontId="0" fillId="0" borderId="0" xfId="101" applyFill="1">
      <alignment/>
      <protection/>
    </xf>
    <xf numFmtId="0" fontId="3" fillId="34" borderId="0" xfId="111" applyFont="1" applyFill="1" applyAlignment="1">
      <alignment horizontal="center"/>
      <protection/>
    </xf>
    <xf numFmtId="0" fontId="0" fillId="0" borderId="0" xfId="101">
      <alignment/>
      <protection/>
    </xf>
    <xf numFmtId="0" fontId="3" fillId="34" borderId="24" xfId="111" applyFont="1" applyFill="1" applyBorder="1" applyAlignment="1">
      <alignment horizontal="left"/>
      <protection/>
    </xf>
    <xf numFmtId="0" fontId="3" fillId="34" borderId="89" xfId="111" applyFont="1" applyFill="1" applyBorder="1" applyAlignment="1">
      <alignment horizontal="left"/>
      <protection/>
    </xf>
    <xf numFmtId="0" fontId="3" fillId="34" borderId="90" xfId="111" applyFont="1" applyFill="1" applyBorder="1" applyAlignment="1">
      <alignment horizontal="left" vertical="center"/>
      <protection/>
    </xf>
    <xf numFmtId="0" fontId="4" fillId="33" borderId="66" xfId="111" applyFont="1" applyFill="1" applyBorder="1">
      <alignment/>
      <protection/>
    </xf>
    <xf numFmtId="0" fontId="3" fillId="34" borderId="24" xfId="111" applyFont="1" applyFill="1" applyBorder="1" applyAlignment="1">
      <alignment horizontal="left" vertical="center" indent="1"/>
      <protection/>
    </xf>
    <xf numFmtId="0" fontId="4" fillId="33" borderId="64" xfId="111" applyFont="1" applyFill="1" applyBorder="1">
      <alignment/>
      <protection/>
    </xf>
    <xf numFmtId="0" fontId="3" fillId="34" borderId="25" xfId="111" applyFont="1" applyFill="1" applyBorder="1" applyAlignment="1">
      <alignment vertical="center"/>
      <protection/>
    </xf>
    <xf numFmtId="0" fontId="4" fillId="33" borderId="65" xfId="111" applyFont="1" applyFill="1" applyBorder="1">
      <alignment/>
      <protection/>
    </xf>
    <xf numFmtId="0" fontId="4" fillId="0" borderId="0" xfId="101" applyFont="1" applyFill="1">
      <alignment/>
      <protection/>
    </xf>
    <xf numFmtId="0" fontId="0" fillId="0" borderId="0" xfId="101" applyFont="1" applyFill="1">
      <alignment/>
      <protection/>
    </xf>
    <xf numFmtId="180" fontId="0" fillId="0" borderId="0" xfId="101" applyNumberFormat="1" applyFont="1" applyFill="1">
      <alignment/>
      <protection/>
    </xf>
    <xf numFmtId="10" fontId="0" fillId="0" borderId="0" xfId="101" applyNumberFormat="1" applyFont="1" applyFill="1">
      <alignment/>
      <protection/>
    </xf>
    <xf numFmtId="0" fontId="17" fillId="0" borderId="0" xfId="101" applyFont="1" applyFill="1">
      <alignment/>
      <protection/>
    </xf>
    <xf numFmtId="214" fontId="0" fillId="0" borderId="0" xfId="101" applyNumberFormat="1" applyFont="1" applyFill="1">
      <alignment/>
      <protection/>
    </xf>
    <xf numFmtId="189" fontId="0" fillId="0" borderId="0" xfId="101" applyNumberFormat="1" applyFont="1" applyFill="1">
      <alignment/>
      <protection/>
    </xf>
    <xf numFmtId="0" fontId="2" fillId="0" borderId="0" xfId="101" applyFont="1" applyFill="1" applyAlignment="1">
      <alignment vertical="center"/>
      <protection/>
    </xf>
    <xf numFmtId="0" fontId="3" fillId="0" borderId="34" xfId="103" applyFont="1" applyFill="1" applyBorder="1" applyAlignment="1">
      <alignment horizontal="center" vertical="center"/>
      <protection/>
    </xf>
    <xf numFmtId="0" fontId="3" fillId="0" borderId="17" xfId="103" applyFont="1" applyFill="1" applyBorder="1" applyAlignment="1">
      <alignment horizontal="center" vertical="center"/>
      <protection/>
    </xf>
    <xf numFmtId="1" fontId="3" fillId="0" borderId="49" xfId="103" applyNumberFormat="1" applyFont="1" applyFill="1" applyBorder="1" applyAlignment="1">
      <alignment horizontal="center" vertical="center"/>
      <protection/>
    </xf>
    <xf numFmtId="0" fontId="3" fillId="0" borderId="49" xfId="103" applyFont="1" applyFill="1" applyBorder="1" applyAlignment="1">
      <alignment horizontal="center" vertical="center"/>
      <protection/>
    </xf>
    <xf numFmtId="0" fontId="3" fillId="0" borderId="79" xfId="103" applyFont="1" applyFill="1" applyBorder="1" applyAlignment="1">
      <alignment horizontal="center" vertical="center"/>
      <protection/>
    </xf>
    <xf numFmtId="0" fontId="6" fillId="0" borderId="0" xfId="103" applyFill="1">
      <alignment/>
      <protection/>
    </xf>
    <xf numFmtId="0" fontId="33" fillId="0" borderId="0" xfId="103" applyFont="1" applyFill="1">
      <alignment/>
      <protection/>
    </xf>
    <xf numFmtId="2" fontId="33" fillId="0" borderId="0" xfId="103" applyNumberFormat="1" applyFont="1" applyFill="1">
      <alignment/>
      <protection/>
    </xf>
    <xf numFmtId="0" fontId="4" fillId="0" borderId="21" xfId="103" applyFont="1" applyFill="1" applyBorder="1" applyAlignment="1">
      <alignment horizontal="left" vertical="center" wrapText="1"/>
      <protection/>
    </xf>
    <xf numFmtId="0" fontId="4" fillId="0" borderId="12" xfId="103" applyFont="1" applyFill="1" applyBorder="1" applyAlignment="1">
      <alignment horizontal="center" vertical="center"/>
      <protection/>
    </xf>
    <xf numFmtId="3" fontId="4" fillId="0" borderId="0" xfId="103" applyNumberFormat="1" applyFont="1" applyFill="1" applyAlignment="1">
      <alignment horizontal="right" vertical="center"/>
      <protection/>
    </xf>
    <xf numFmtId="3" fontId="4" fillId="0" borderId="91" xfId="103" applyNumberFormat="1" applyFont="1" applyFill="1" applyBorder="1" applyAlignment="1">
      <alignment horizontal="right" vertical="center"/>
      <protection/>
    </xf>
    <xf numFmtId="215" fontId="6" fillId="0" borderId="0" xfId="103" applyNumberFormat="1" applyFill="1">
      <alignment/>
      <protection/>
    </xf>
    <xf numFmtId="0" fontId="3" fillId="0" borderId="21" xfId="103" applyFont="1" applyFill="1" applyBorder="1" applyAlignment="1">
      <alignment horizontal="left" vertical="center" wrapText="1"/>
      <protection/>
    </xf>
    <xf numFmtId="3" fontId="4" fillId="0" borderId="40" xfId="103" applyNumberFormat="1" applyFont="1" applyFill="1" applyBorder="1" applyAlignment="1">
      <alignment horizontal="right" vertical="center"/>
      <protection/>
    </xf>
    <xf numFmtId="1" fontId="6" fillId="0" borderId="0" xfId="103" applyNumberFormat="1" applyFill="1">
      <alignment/>
      <protection/>
    </xf>
    <xf numFmtId="0" fontId="30" fillId="0" borderId="21" xfId="103" applyFont="1" applyFill="1" applyBorder="1" applyAlignment="1">
      <alignment horizontal="left" vertical="center" wrapText="1"/>
      <protection/>
    </xf>
    <xf numFmtId="0" fontId="4" fillId="0" borderId="12" xfId="103" applyFont="1" applyFill="1" applyBorder="1" applyAlignment="1">
      <alignment horizontal="center"/>
      <protection/>
    </xf>
    <xf numFmtId="3" fontId="4" fillId="0" borderId="0" xfId="103" applyNumberFormat="1" applyFont="1" applyFill="1" applyAlignment="1">
      <alignment horizontal="right"/>
      <protection/>
    </xf>
    <xf numFmtId="3" fontId="4" fillId="0" borderId="40" xfId="103" applyNumberFormat="1" applyFont="1" applyFill="1" applyBorder="1" applyAlignment="1">
      <alignment horizontal="right"/>
      <protection/>
    </xf>
    <xf numFmtId="0" fontId="4" fillId="0" borderId="12" xfId="106" applyFont="1" applyFill="1" applyBorder="1" applyAlignment="1">
      <alignment horizontal="left" vertical="center" wrapText="1"/>
      <protection/>
    </xf>
    <xf numFmtId="195" fontId="4" fillId="0" borderId="12" xfId="161" applyFont="1" applyFill="1" applyBorder="1" applyAlignment="1">
      <alignment horizontal="center" vertical="center"/>
      <protection/>
    </xf>
    <xf numFmtId="0" fontId="7" fillId="0" borderId="14" xfId="106" applyFont="1" applyFill="1" applyBorder="1" applyAlignment="1">
      <alignment horizontal="left" vertical="center" wrapText="1"/>
      <protection/>
    </xf>
    <xf numFmtId="3" fontId="7" fillId="0" borderId="0" xfId="103" applyNumberFormat="1" applyFont="1" applyFill="1" applyAlignment="1">
      <alignment horizontal="right" vertical="center"/>
      <protection/>
    </xf>
    <xf numFmtId="3" fontId="7" fillId="0" borderId="40" xfId="103" applyNumberFormat="1" applyFont="1" applyFill="1" applyBorder="1" applyAlignment="1">
      <alignment horizontal="right" vertical="center"/>
      <protection/>
    </xf>
    <xf numFmtId="0" fontId="4" fillId="0" borderId="14" xfId="106" applyFont="1" applyFill="1" applyBorder="1" applyAlignment="1">
      <alignment horizontal="left" vertical="top" wrapText="1"/>
      <protection/>
    </xf>
    <xf numFmtId="195" fontId="4" fillId="0" borderId="12" xfId="161" applyFont="1" applyFill="1" applyBorder="1" applyAlignment="1">
      <alignment horizontal="center"/>
      <protection/>
    </xf>
    <xf numFmtId="3" fontId="4" fillId="0" borderId="0" xfId="161" applyNumberFormat="1" applyFont="1" applyFill="1" applyAlignment="1">
      <alignment horizontal="right" vertical="center"/>
      <protection/>
    </xf>
    <xf numFmtId="0" fontId="94" fillId="0" borderId="14" xfId="106" applyFont="1" applyFill="1" applyBorder="1" applyAlignment="1">
      <alignment vertical="center" wrapText="1"/>
      <protection/>
    </xf>
    <xf numFmtId="3" fontId="7" fillId="0" borderId="0" xfId="161" applyNumberFormat="1" applyFont="1" applyFill="1" applyAlignment="1">
      <alignment horizontal="right"/>
      <protection/>
    </xf>
    <xf numFmtId="0" fontId="94" fillId="0" borderId="14" xfId="106" applyFont="1" applyFill="1" applyBorder="1" applyAlignment="1">
      <alignment vertical="top" wrapText="1"/>
      <protection/>
    </xf>
    <xf numFmtId="3" fontId="7" fillId="0" borderId="0" xfId="161" applyNumberFormat="1" applyFont="1" applyFill="1" applyAlignment="1">
      <alignment horizontal="right" vertical="center"/>
      <protection/>
    </xf>
    <xf numFmtId="189" fontId="7" fillId="0" borderId="0" xfId="161" applyNumberFormat="1" applyFont="1" applyFill="1" applyAlignment="1">
      <alignment horizontal="right" vertical="center"/>
      <protection/>
    </xf>
    <xf numFmtId="189" fontId="7" fillId="0" borderId="0" xfId="103" applyNumberFormat="1" applyFont="1" applyFill="1" applyAlignment="1">
      <alignment horizontal="right" vertical="center"/>
      <protection/>
    </xf>
    <xf numFmtId="189" fontId="7" fillId="0" borderId="40" xfId="103" applyNumberFormat="1" applyFont="1" applyFill="1" applyBorder="1" applyAlignment="1">
      <alignment horizontal="right" vertical="center"/>
      <protection/>
    </xf>
    <xf numFmtId="0" fontId="86" fillId="0" borderId="14" xfId="109" applyFont="1" applyFill="1" applyBorder="1" applyAlignment="1">
      <alignment horizontal="center" vertical="center" wrapText="1"/>
      <protection/>
    </xf>
    <xf numFmtId="3" fontId="86" fillId="0" borderId="0" xfId="109" applyNumberFormat="1" applyFont="1" applyFill="1" applyAlignment="1">
      <alignment horizontal="right" vertical="center" wrapText="1"/>
      <protection/>
    </xf>
    <xf numFmtId="0" fontId="4" fillId="0" borderId="24" xfId="101" applyFont="1" applyFill="1" applyBorder="1" applyAlignment="1">
      <alignment horizontal="left" vertical="center"/>
      <protection/>
    </xf>
    <xf numFmtId="195" fontId="4" fillId="0" borderId="14" xfId="161" applyFont="1" applyFill="1" applyBorder="1" applyAlignment="1">
      <alignment horizontal="center"/>
      <protection/>
    </xf>
    <xf numFmtId="3" fontId="4" fillId="0" borderId="40" xfId="161" applyNumberFormat="1" applyFont="1" applyFill="1" applyBorder="1" applyAlignment="1">
      <alignment horizontal="right" vertical="center"/>
      <protection/>
    </xf>
    <xf numFmtId="0" fontId="86" fillId="0" borderId="14" xfId="106" applyFont="1" applyFill="1" applyBorder="1" applyAlignment="1">
      <alignment vertical="top" wrapText="1"/>
      <protection/>
    </xf>
    <xf numFmtId="0" fontId="7" fillId="0" borderId="21" xfId="103" applyFont="1" applyFill="1" applyBorder="1" applyAlignment="1">
      <alignment horizontal="left" vertical="center" wrapText="1"/>
      <protection/>
    </xf>
    <xf numFmtId="0" fontId="4" fillId="0" borderId="14" xfId="109" applyFont="1" applyFill="1" applyBorder="1" applyAlignment="1">
      <alignment horizontal="center" vertical="center" wrapText="1"/>
      <protection/>
    </xf>
    <xf numFmtId="3" fontId="4" fillId="0" borderId="0" xfId="109" applyNumberFormat="1" applyFont="1" applyFill="1" applyAlignment="1">
      <alignment horizontal="right" vertical="center" wrapText="1"/>
      <protection/>
    </xf>
    <xf numFmtId="0" fontId="7" fillId="0" borderId="14" xfId="106" applyFont="1" applyFill="1" applyBorder="1" applyAlignment="1" quotePrefix="1">
      <alignment horizontal="left" vertical="top" wrapText="1"/>
      <protection/>
    </xf>
    <xf numFmtId="0" fontId="4" fillId="0" borderId="11" xfId="109" applyFont="1" applyFill="1" applyBorder="1" applyAlignment="1">
      <alignment horizontal="center" vertical="center" wrapText="1"/>
      <protection/>
    </xf>
    <xf numFmtId="3" fontId="7" fillId="0" borderId="0" xfId="109" applyNumberFormat="1" applyFont="1" applyFill="1" applyAlignment="1">
      <alignment horizontal="right" vertical="center" wrapText="1"/>
      <protection/>
    </xf>
    <xf numFmtId="0" fontId="7" fillId="0" borderId="14" xfId="106" applyFont="1" applyFill="1" applyBorder="1" applyAlignment="1">
      <alignment horizontal="left" vertical="top" wrapText="1"/>
      <protection/>
    </xf>
    <xf numFmtId="3" fontId="7" fillId="0" borderId="40" xfId="109" applyNumberFormat="1" applyFont="1" applyFill="1" applyBorder="1" applyAlignment="1">
      <alignment horizontal="right" vertical="center" wrapText="1"/>
      <protection/>
    </xf>
    <xf numFmtId="0" fontId="4" fillId="0" borderId="23" xfId="103" applyFont="1" applyFill="1" applyBorder="1" applyAlignment="1">
      <alignment horizontal="left" vertical="center" wrapText="1"/>
      <protection/>
    </xf>
    <xf numFmtId="195" fontId="4" fillId="0" borderId="28" xfId="161" applyFont="1" applyFill="1" applyBorder="1" applyAlignment="1">
      <alignment horizontal="center" vertical="center"/>
      <protection/>
    </xf>
    <xf numFmtId="4" fontId="4" fillId="0" borderId="13" xfId="161" applyNumberFormat="1" applyFont="1" applyFill="1" applyBorder="1" applyAlignment="1">
      <alignment horizontal="right" vertical="center"/>
      <protection/>
    </xf>
    <xf numFmtId="4" fontId="4" fillId="0" borderId="13" xfId="103" applyNumberFormat="1" applyFont="1" applyFill="1" applyBorder="1" applyAlignment="1">
      <alignment horizontal="right" vertical="center"/>
      <protection/>
    </xf>
    <xf numFmtId="4" fontId="4" fillId="0" borderId="42" xfId="103" applyNumberFormat="1" applyFont="1" applyFill="1" applyBorder="1" applyAlignment="1">
      <alignment horizontal="right" vertical="center"/>
      <protection/>
    </xf>
    <xf numFmtId="216" fontId="6" fillId="0" borderId="0" xfId="103" applyNumberFormat="1" applyFill="1">
      <alignment/>
      <protection/>
    </xf>
    <xf numFmtId="0" fontId="4" fillId="0" borderId="0" xfId="103" applyFont="1" applyFill="1" applyAlignment="1">
      <alignment horizontal="left" vertical="center" wrapText="1"/>
      <protection/>
    </xf>
    <xf numFmtId="195" fontId="4" fillId="0" borderId="0" xfId="161" applyFont="1" applyFill="1" applyAlignment="1">
      <alignment horizontal="center" vertical="center"/>
      <protection/>
    </xf>
    <xf numFmtId="195" fontId="0" fillId="0" borderId="0" xfId="161" applyFont="1" applyFill="1" applyAlignment="1">
      <alignment horizontal="center" vertical="center"/>
      <protection/>
    </xf>
    <xf numFmtId="216" fontId="4" fillId="0" borderId="0" xfId="103" applyNumberFormat="1" applyFont="1" applyFill="1" applyAlignment="1">
      <alignment vertical="center"/>
      <protection/>
    </xf>
    <xf numFmtId="0" fontId="20" fillId="0" borderId="0" xfId="103" applyFont="1" applyFill="1" applyAlignment="1">
      <alignment horizontal="left"/>
      <protection/>
    </xf>
    <xf numFmtId="0" fontId="7" fillId="0" borderId="0" xfId="103" applyFont="1" applyFill="1" applyAlignment="1">
      <alignment horizontal="left"/>
      <protection/>
    </xf>
    <xf numFmtId="0" fontId="20" fillId="0" borderId="0" xfId="103" applyFont="1" applyFill="1" applyAlignment="1">
      <alignment wrapText="1"/>
      <protection/>
    </xf>
    <xf numFmtId="0" fontId="20" fillId="0" borderId="0" xfId="103" applyFont="1" applyFill="1" applyAlignment="1">
      <alignment horizontal="left" wrapText="1"/>
      <protection/>
    </xf>
    <xf numFmtId="0" fontId="35" fillId="0" borderId="0" xfId="103" applyFont="1" applyFill="1" applyAlignment="1">
      <alignment horizontal="left" vertical="center" wrapText="1"/>
      <protection/>
    </xf>
    <xf numFmtId="0" fontId="7" fillId="0" borderId="0" xfId="103" applyFont="1" applyFill="1" applyAlignment="1">
      <alignment horizontal="left" vertical="center" wrapText="1"/>
      <protection/>
    </xf>
    <xf numFmtId="0" fontId="20" fillId="0" borderId="0" xfId="103" applyFont="1" applyFill="1" applyAlignment="1">
      <alignment horizontal="left" vertical="center" wrapText="1"/>
      <protection/>
    </xf>
    <xf numFmtId="0" fontId="6" fillId="0" borderId="0" xfId="103" applyFont="1" applyFill="1" applyAlignment="1">
      <alignment horizontal="right" vertical="center" wrapText="1"/>
      <protection/>
    </xf>
    <xf numFmtId="1" fontId="6" fillId="0" borderId="0" xfId="103" applyNumberFormat="1" applyFont="1" applyFill="1" applyAlignment="1">
      <alignment horizontal="right" vertical="center" wrapText="1"/>
      <protection/>
    </xf>
    <xf numFmtId="1" fontId="6" fillId="0" borderId="0" xfId="103" applyNumberFormat="1" applyFont="1" applyFill="1" applyAlignment="1">
      <alignment horizontal="right"/>
      <protection/>
    </xf>
    <xf numFmtId="4" fontId="0" fillId="0" borderId="0" xfId="101" applyNumberFormat="1" applyFont="1" applyFill="1">
      <alignment/>
      <protection/>
    </xf>
    <xf numFmtId="3" fontId="0" fillId="0" borderId="0" xfId="101" applyNumberFormat="1" applyFont="1" applyFill="1" applyAlignment="1">
      <alignment horizontal="right"/>
      <protection/>
    </xf>
    <xf numFmtId="1" fontId="0" fillId="0" borderId="0" xfId="101" applyNumberFormat="1" applyFont="1" applyFill="1" applyAlignment="1">
      <alignment horizontal="right"/>
      <protection/>
    </xf>
    <xf numFmtId="3" fontId="0" fillId="0" borderId="0" xfId="101" applyNumberFormat="1" applyFont="1" applyFill="1">
      <alignment/>
      <protection/>
    </xf>
    <xf numFmtId="1" fontId="0" fillId="0" borderId="0" xfId="101" applyNumberFormat="1" applyFont="1" applyFill="1">
      <alignment/>
      <protection/>
    </xf>
    <xf numFmtId="189" fontId="4" fillId="0" borderId="0" xfId="101" applyNumberFormat="1" applyFont="1" applyFill="1">
      <alignment/>
      <protection/>
    </xf>
    <xf numFmtId="2" fontId="0" fillId="0" borderId="0" xfId="101" applyNumberFormat="1" applyFont="1" applyFill="1">
      <alignment/>
      <protection/>
    </xf>
    <xf numFmtId="0" fontId="17" fillId="0" borderId="0" xfId="101" applyFont="1" applyFill="1" applyAlignment="1">
      <alignment vertical="center"/>
      <protection/>
    </xf>
    <xf numFmtId="0" fontId="23" fillId="0" borderId="0" xfId="101" applyFont="1" applyFill="1">
      <alignment/>
      <protection/>
    </xf>
    <xf numFmtId="0" fontId="0" fillId="0" borderId="0" xfId="101" applyFont="1" applyFill="1" applyAlignment="1">
      <alignment horizontal="right"/>
      <protection/>
    </xf>
    <xf numFmtId="0" fontId="2" fillId="0" borderId="0" xfId="101" applyFont="1" applyFill="1" applyAlignment="1">
      <alignment horizontal="right"/>
      <protection/>
    </xf>
    <xf numFmtId="0" fontId="2" fillId="0" borderId="49" xfId="101" applyFont="1" applyFill="1" applyBorder="1" applyAlignment="1">
      <alignment horizontal="center" vertical="center"/>
      <protection/>
    </xf>
    <xf numFmtId="0" fontId="6" fillId="0" borderId="0" xfId="103" applyFill="1" applyAlignment="1">
      <alignment horizontal="center"/>
      <protection/>
    </xf>
    <xf numFmtId="3" fontId="0" fillId="0" borderId="10" xfId="101" applyNumberFormat="1" applyFont="1" applyFill="1" applyBorder="1" applyAlignment="1">
      <alignment horizontal="center" vertical="center"/>
      <protection/>
    </xf>
    <xf numFmtId="3" fontId="4" fillId="0" borderId="10" xfId="103" applyNumberFormat="1" applyFont="1" applyFill="1" applyBorder="1" applyAlignment="1">
      <alignment horizontal="center" vertical="center"/>
      <protection/>
    </xf>
    <xf numFmtId="3" fontId="4" fillId="0" borderId="91" xfId="103" applyNumberFormat="1" applyFont="1" applyFill="1" applyBorder="1" applyAlignment="1">
      <alignment horizontal="center" vertical="center"/>
      <protection/>
    </xf>
    <xf numFmtId="0" fontId="2" fillId="0" borderId="24" xfId="101" applyFont="1" applyFill="1" applyBorder="1" applyAlignment="1">
      <alignment horizontal="left" vertical="center"/>
      <protection/>
    </xf>
    <xf numFmtId="0" fontId="2" fillId="0" borderId="40" xfId="101" applyFont="1" applyFill="1" applyBorder="1" applyAlignment="1">
      <alignment horizontal="left" vertical="center"/>
      <protection/>
    </xf>
    <xf numFmtId="3" fontId="2" fillId="0" borderId="0" xfId="101" applyNumberFormat="1" applyFont="1" applyFill="1" applyBorder="1" applyAlignment="1">
      <alignment horizontal="center" vertical="center"/>
      <protection/>
    </xf>
    <xf numFmtId="3" fontId="2" fillId="0" borderId="40" xfId="101" applyNumberFormat="1" applyFont="1" applyFill="1" applyBorder="1" applyAlignment="1">
      <alignment horizontal="center" vertical="center"/>
      <protection/>
    </xf>
    <xf numFmtId="0" fontId="37" fillId="0" borderId="24" xfId="101" applyFont="1" applyFill="1" applyBorder="1" applyAlignment="1">
      <alignment horizontal="left" vertical="center"/>
      <protection/>
    </xf>
    <xf numFmtId="0" fontId="37" fillId="0" borderId="40" xfId="101" applyFont="1" applyFill="1" applyBorder="1" applyAlignment="1">
      <alignment horizontal="left" vertical="center"/>
      <protection/>
    </xf>
    <xf numFmtId="3" fontId="37" fillId="0" borderId="0" xfId="101" applyNumberFormat="1" applyFont="1" applyFill="1" applyBorder="1" applyAlignment="1">
      <alignment horizontal="center" vertical="center"/>
      <protection/>
    </xf>
    <xf numFmtId="3" fontId="7" fillId="0" borderId="0" xfId="103" applyNumberFormat="1" applyFont="1" applyFill="1" applyBorder="1" applyAlignment="1">
      <alignment horizontal="center" vertical="center"/>
      <protection/>
    </xf>
    <xf numFmtId="3" fontId="7" fillId="0" borderId="0" xfId="103" applyNumberFormat="1" applyFont="1" applyFill="1" applyAlignment="1">
      <alignment horizontal="center" vertical="center"/>
      <protection/>
    </xf>
    <xf numFmtId="3" fontId="7" fillId="0" borderId="40" xfId="103" applyNumberFormat="1" applyFont="1" applyFill="1" applyBorder="1" applyAlignment="1">
      <alignment horizontal="center" vertical="center"/>
      <protection/>
    </xf>
    <xf numFmtId="3" fontId="0" fillId="0" borderId="13" xfId="101" applyNumberFormat="1" applyFont="1" applyFill="1" applyBorder="1" applyAlignment="1">
      <alignment horizontal="center" vertical="center" wrapText="1"/>
      <protection/>
    </xf>
    <xf numFmtId="3" fontId="4" fillId="0" borderId="13" xfId="103" applyNumberFormat="1" applyFont="1" applyFill="1" applyBorder="1" applyAlignment="1">
      <alignment horizontal="center" vertical="center"/>
      <protection/>
    </xf>
    <xf numFmtId="3" fontId="4" fillId="0" borderId="42" xfId="103" applyNumberFormat="1" applyFont="1" applyFill="1" applyBorder="1" applyAlignment="1">
      <alignment horizontal="center" vertical="center"/>
      <protection/>
    </xf>
    <xf numFmtId="0" fontId="20" fillId="0" borderId="0" xfId="103" applyFont="1" applyFill="1">
      <alignment/>
      <protection/>
    </xf>
    <xf numFmtId="179" fontId="4" fillId="0" borderId="0" xfId="101" applyNumberFormat="1" applyFont="1" applyFill="1">
      <alignment/>
      <protection/>
    </xf>
    <xf numFmtId="0" fontId="21" fillId="0" borderId="0" xfId="101" applyFont="1" applyFill="1" applyAlignment="1">
      <alignment/>
      <protection/>
    </xf>
    <xf numFmtId="0" fontId="3" fillId="0" borderId="0" xfId="101" applyFont="1" applyFill="1" applyAlignment="1">
      <alignment/>
      <protection/>
    </xf>
    <xf numFmtId="0" fontId="3" fillId="0" borderId="0" xfId="149" applyFont="1" applyFill="1" applyAlignment="1">
      <alignment horizontal="right"/>
      <protection/>
    </xf>
    <xf numFmtId="0" fontId="3" fillId="0" borderId="52" xfId="149" applyFont="1" applyFill="1" applyBorder="1" applyAlignment="1">
      <alignment horizontal="center" vertical="center"/>
      <protection/>
    </xf>
    <xf numFmtId="0" fontId="3" fillId="0" borderId="34" xfId="149" applyFont="1" applyFill="1" applyBorder="1" applyAlignment="1">
      <alignment horizontal="center" vertical="center"/>
      <protection/>
    </xf>
    <xf numFmtId="0" fontId="3" fillId="0" borderId="20" xfId="149" applyFont="1" applyFill="1" applyBorder="1" applyAlignment="1">
      <alignment horizontal="center" vertical="center"/>
      <protection/>
    </xf>
    <xf numFmtId="0" fontId="3" fillId="0" borderId="72" xfId="149" applyFont="1" applyFill="1" applyBorder="1" applyAlignment="1">
      <alignment horizontal="right" vertical="center"/>
      <protection/>
    </xf>
    <xf numFmtId="217" fontId="33" fillId="0" borderId="0" xfId="108" applyNumberFormat="1" applyFont="1" applyFill="1" applyBorder="1" applyAlignment="1">
      <alignment horizontal="right" vertical="center"/>
      <protection/>
    </xf>
    <xf numFmtId="0" fontId="4" fillId="0" borderId="92" xfId="108" applyFont="1" applyFill="1" applyBorder="1" applyAlignment="1">
      <alignment vertical="center"/>
      <protection/>
    </xf>
    <xf numFmtId="0" fontId="4" fillId="0" borderId="93" xfId="108" applyFont="1" applyFill="1" applyBorder="1" applyAlignment="1">
      <alignment horizontal="right" vertical="center"/>
      <protection/>
    </xf>
    <xf numFmtId="0" fontId="4" fillId="0" borderId="94" xfId="108" applyFont="1" applyFill="1" applyBorder="1" applyAlignment="1">
      <alignment horizontal="right" vertical="center"/>
      <protection/>
    </xf>
    <xf numFmtId="0" fontId="4" fillId="0" borderId="95" xfId="108" applyFont="1" applyFill="1" applyBorder="1" applyAlignment="1">
      <alignment horizontal="right" vertical="center"/>
      <protection/>
    </xf>
    <xf numFmtId="0" fontId="7" fillId="0" borderId="24" xfId="108" applyFont="1" applyFill="1" applyBorder="1" applyAlignment="1">
      <alignment horizontal="right" vertical="center"/>
      <protection/>
    </xf>
    <xf numFmtId="0" fontId="7" fillId="0" borderId="96" xfId="108" applyFont="1" applyFill="1" applyBorder="1" applyAlignment="1">
      <alignment horizontal="right" vertical="center"/>
      <protection/>
    </xf>
    <xf numFmtId="0" fontId="7" fillId="0" borderId="97" xfId="108" applyFont="1" applyFill="1" applyBorder="1" applyAlignment="1">
      <alignment horizontal="right" vertical="center"/>
      <protection/>
    </xf>
    <xf numFmtId="217" fontId="4" fillId="0" borderId="98" xfId="108" applyNumberFormat="1" applyFont="1" applyFill="1" applyBorder="1" applyAlignment="1">
      <alignment horizontal="right" vertical="center"/>
      <protection/>
    </xf>
    <xf numFmtId="0" fontId="7" fillId="0" borderId="63" xfId="108" applyFont="1" applyFill="1" applyBorder="1" applyAlignment="1">
      <alignment horizontal="right" vertical="center"/>
      <protection/>
    </xf>
    <xf numFmtId="0" fontId="7" fillId="0" borderId="99" xfId="108" applyFont="1" applyFill="1" applyBorder="1" applyAlignment="1">
      <alignment horizontal="right" vertical="center"/>
      <protection/>
    </xf>
    <xf numFmtId="217" fontId="4" fillId="0" borderId="100" xfId="108" applyNumberFormat="1" applyFont="1" applyFill="1" applyBorder="1" applyAlignment="1">
      <alignment horizontal="right" vertical="center"/>
      <protection/>
    </xf>
    <xf numFmtId="0" fontId="4" fillId="0" borderId="101" xfId="108" applyFont="1" applyFill="1" applyBorder="1" applyAlignment="1">
      <alignment vertical="center"/>
      <protection/>
    </xf>
    <xf numFmtId="0" fontId="4" fillId="0" borderId="102" xfId="108" applyFont="1" applyFill="1" applyBorder="1" applyAlignment="1">
      <alignment horizontal="right" vertical="center"/>
      <protection/>
    </xf>
    <xf numFmtId="0" fontId="4" fillId="0" borderId="103" xfId="108" applyFont="1" applyFill="1" applyBorder="1" applyAlignment="1">
      <alignment horizontal="right" vertical="center"/>
      <protection/>
    </xf>
    <xf numFmtId="217" fontId="4" fillId="0" borderId="104" xfId="108" applyNumberFormat="1" applyFont="1" applyFill="1" applyBorder="1" applyAlignment="1">
      <alignment horizontal="right" vertical="center"/>
      <protection/>
    </xf>
    <xf numFmtId="217" fontId="4" fillId="0" borderId="105" xfId="108" applyNumberFormat="1" applyFont="1" applyFill="1" applyBorder="1" applyAlignment="1">
      <alignment horizontal="right" vertical="center"/>
      <protection/>
    </xf>
    <xf numFmtId="0" fontId="7" fillId="0" borderId="106" xfId="108" applyFont="1" applyFill="1" applyBorder="1" applyAlignment="1">
      <alignment horizontal="right" vertical="center"/>
      <protection/>
    </xf>
    <xf numFmtId="0" fontId="4" fillId="0" borderId="101" xfId="149" applyFont="1" applyFill="1" applyBorder="1" applyAlignment="1">
      <alignment vertical="center"/>
      <protection/>
    </xf>
    <xf numFmtId="0" fontId="4" fillId="0" borderId="102" xfId="149" applyFont="1" applyFill="1" applyBorder="1" applyAlignment="1">
      <alignment horizontal="right" vertical="center"/>
      <protection/>
    </xf>
    <xf numFmtId="0" fontId="4" fillId="0" borderId="103" xfId="149" applyFont="1" applyFill="1" applyBorder="1" applyAlignment="1">
      <alignment horizontal="right" vertical="center"/>
      <protection/>
    </xf>
    <xf numFmtId="0" fontId="4" fillId="33" borderId="103" xfId="149" applyFont="1" applyFill="1" applyBorder="1" applyAlignment="1">
      <alignment horizontal="right" vertical="center"/>
      <protection/>
    </xf>
    <xf numFmtId="0" fontId="4" fillId="33" borderId="107" xfId="149" applyFont="1" applyFill="1" applyBorder="1" applyAlignment="1">
      <alignment horizontal="right" vertical="center"/>
      <protection/>
    </xf>
    <xf numFmtId="0" fontId="37" fillId="0" borderId="24" xfId="101" applyFont="1" applyFill="1" applyBorder="1" applyAlignment="1">
      <alignment horizontal="right" vertical="center"/>
      <protection/>
    </xf>
    <xf numFmtId="0" fontId="7" fillId="0" borderId="96" xfId="101" applyFont="1" applyFill="1" applyBorder="1" applyAlignment="1">
      <alignment horizontal="right" vertical="center"/>
      <protection/>
    </xf>
    <xf numFmtId="0" fontId="7" fillId="0" borderId="97" xfId="101" applyFont="1" applyFill="1" applyBorder="1" applyAlignment="1">
      <alignment horizontal="right" vertical="center"/>
      <protection/>
    </xf>
    <xf numFmtId="0" fontId="7" fillId="33" borderId="97" xfId="101" applyFont="1" applyFill="1" applyBorder="1" applyAlignment="1">
      <alignment horizontal="right" vertical="center"/>
      <protection/>
    </xf>
    <xf numFmtId="0" fontId="7" fillId="33" borderId="98" xfId="101" applyFont="1" applyFill="1" applyBorder="1" applyAlignment="1">
      <alignment horizontal="right" vertical="center"/>
      <protection/>
    </xf>
    <xf numFmtId="0" fontId="37" fillId="0" borderId="63" xfId="101" applyFont="1" applyFill="1" applyBorder="1" applyAlignment="1">
      <alignment horizontal="right" vertical="center"/>
      <protection/>
    </xf>
    <xf numFmtId="0" fontId="7" fillId="0" borderId="106" xfId="101" applyFont="1" applyFill="1" applyBorder="1" applyAlignment="1">
      <alignment horizontal="right" vertical="center"/>
      <protection/>
    </xf>
    <xf numFmtId="0" fontId="7" fillId="0" borderId="99" xfId="101" applyFont="1" applyFill="1" applyBorder="1" applyAlignment="1">
      <alignment horizontal="right" vertical="center"/>
      <protection/>
    </xf>
    <xf numFmtId="0" fontId="7" fillId="33" borderId="99" xfId="101" applyFont="1" applyFill="1" applyBorder="1" applyAlignment="1">
      <alignment horizontal="right" vertical="center"/>
      <protection/>
    </xf>
    <xf numFmtId="0" fontId="7" fillId="33" borderId="108" xfId="101" applyFont="1" applyFill="1" applyBorder="1" applyAlignment="1">
      <alignment horizontal="right" vertical="center"/>
      <protection/>
    </xf>
    <xf numFmtId="217" fontId="4" fillId="33" borderId="107" xfId="149" applyNumberFormat="1" applyFont="1" applyFill="1" applyBorder="1" applyAlignment="1">
      <alignment horizontal="right" vertical="center"/>
      <protection/>
    </xf>
    <xf numFmtId="217" fontId="4" fillId="33" borderId="98" xfId="108" applyNumberFormat="1" applyFont="1" applyFill="1" applyBorder="1" applyAlignment="1">
      <alignment horizontal="right" vertical="center"/>
      <protection/>
    </xf>
    <xf numFmtId="0" fontId="4" fillId="0" borderId="57" xfId="149" applyFont="1" applyFill="1" applyBorder="1" applyAlignment="1">
      <alignment vertical="center"/>
      <protection/>
    </xf>
    <xf numFmtId="0" fontId="4" fillId="0" borderId="109" xfId="149" applyFont="1" applyFill="1" applyBorder="1" applyAlignment="1">
      <alignment horizontal="right" vertical="center"/>
      <protection/>
    </xf>
    <xf numFmtId="0" fontId="7" fillId="0" borderId="54" xfId="149" applyFont="1" applyFill="1" applyBorder="1" applyAlignment="1">
      <alignment horizontal="right" vertical="center"/>
      <protection/>
    </xf>
    <xf numFmtId="0" fontId="7" fillId="0" borderId="110" xfId="149" applyFont="1" applyFill="1" applyBorder="1" applyAlignment="1">
      <alignment horizontal="right" vertical="center"/>
      <protection/>
    </xf>
    <xf numFmtId="0" fontId="7" fillId="0" borderId="97" xfId="149" applyFont="1" applyFill="1" applyBorder="1" applyAlignment="1">
      <alignment horizontal="right" vertical="center"/>
      <protection/>
    </xf>
    <xf numFmtId="0" fontId="7" fillId="33" borderId="97" xfId="149" applyFont="1" applyFill="1" applyBorder="1" applyAlignment="1">
      <alignment horizontal="right" vertical="center"/>
      <protection/>
    </xf>
    <xf numFmtId="217" fontId="4" fillId="33" borderId="111" xfId="108" applyNumberFormat="1" applyFont="1" applyFill="1" applyBorder="1" applyAlignment="1">
      <alignment horizontal="right" vertical="center"/>
      <protection/>
    </xf>
    <xf numFmtId="0" fontId="7" fillId="0" borderId="58" xfId="149" applyFont="1" applyFill="1" applyBorder="1" applyAlignment="1">
      <alignment horizontal="right" vertical="center"/>
      <protection/>
    </xf>
    <xf numFmtId="0" fontId="7" fillId="0" borderId="112" xfId="149" applyFont="1" applyFill="1" applyBorder="1" applyAlignment="1">
      <alignment horizontal="right" vertical="center"/>
      <protection/>
    </xf>
    <xf numFmtId="0" fontId="7" fillId="0" borderId="113" xfId="149" applyFont="1" applyFill="1" applyBorder="1" applyAlignment="1">
      <alignment horizontal="right" vertical="center"/>
      <protection/>
    </xf>
    <xf numFmtId="0" fontId="7" fillId="33" borderId="113" xfId="149" applyFont="1" applyFill="1" applyBorder="1" applyAlignment="1">
      <alignment horizontal="right" vertical="center"/>
      <protection/>
    </xf>
    <xf numFmtId="217" fontId="4" fillId="33" borderId="114" xfId="108" applyNumberFormat="1" applyFont="1" applyFill="1" applyBorder="1" applyAlignment="1">
      <alignment horizontal="right" vertical="center"/>
      <protection/>
    </xf>
    <xf numFmtId="0" fontId="4" fillId="0" borderId="0" xfId="149" applyFont="1" applyFill="1" applyBorder="1" applyAlignment="1">
      <alignment vertical="center"/>
      <protection/>
    </xf>
    <xf numFmtId="0" fontId="6" fillId="0" borderId="0" xfId="149" applyFill="1" applyBorder="1" applyAlignment="1">
      <alignment vertical="center"/>
      <protection/>
    </xf>
    <xf numFmtId="217" fontId="33" fillId="0" borderId="0" xfId="108" applyNumberFormat="1" applyFont="1" applyFill="1" applyBorder="1" applyAlignment="1">
      <alignment vertical="center"/>
      <protection/>
    </xf>
    <xf numFmtId="0" fontId="20" fillId="0" borderId="0" xfId="149" applyFont="1" applyFill="1" applyAlignment="1">
      <alignment vertical="center"/>
      <protection/>
    </xf>
    <xf numFmtId="0" fontId="20" fillId="0" borderId="0" xfId="149" applyFont="1" applyFill="1" applyAlignment="1">
      <alignment vertical="center" wrapText="1"/>
      <protection/>
    </xf>
    <xf numFmtId="0" fontId="20" fillId="0" borderId="0" xfId="103" applyFont="1" applyFill="1" applyAlignment="1">
      <alignment vertical="center"/>
      <protection/>
    </xf>
    <xf numFmtId="0" fontId="20" fillId="0" borderId="0" xfId="103" applyFont="1" applyFill="1" applyAlignment="1">
      <alignment vertical="center" wrapText="1"/>
      <protection/>
    </xf>
    <xf numFmtId="0" fontId="20" fillId="0" borderId="0" xfId="149" applyFont="1" applyFill="1" applyAlignment="1">
      <alignment horizontal="left" vertical="center" wrapText="1"/>
      <protection/>
    </xf>
    <xf numFmtId="0" fontId="20" fillId="0" borderId="0" xfId="149" applyFont="1" applyFill="1" applyAlignment="1">
      <alignment horizontal="left" vertical="center"/>
      <protection/>
    </xf>
    <xf numFmtId="0" fontId="4" fillId="0" borderId="0" xfId="101" applyFont="1" applyFill="1" applyBorder="1">
      <alignment/>
      <protection/>
    </xf>
    <xf numFmtId="0" fontId="17" fillId="0" borderId="0" xfId="101" applyFont="1" applyFill="1" applyAlignment="1">
      <alignment/>
      <protection/>
    </xf>
    <xf numFmtId="0" fontId="6" fillId="0" borderId="0" xfId="149" applyFill="1">
      <alignment/>
      <protection/>
    </xf>
    <xf numFmtId="0" fontId="3" fillId="0" borderId="0" xfId="149" applyFont="1" applyFill="1" applyAlignment="1">
      <alignment horizontal="center"/>
      <protection/>
    </xf>
    <xf numFmtId="0" fontId="5" fillId="0" borderId="0" xfId="103" applyFont="1" applyFill="1">
      <alignment/>
      <protection/>
    </xf>
    <xf numFmtId="0" fontId="3" fillId="0" borderId="13" xfId="149" applyFont="1" applyFill="1" applyBorder="1" applyAlignment="1">
      <alignment horizontal="center"/>
      <protection/>
    </xf>
    <xf numFmtId="0" fontId="2" fillId="0" borderId="17" xfId="103" applyFont="1" applyFill="1" applyBorder="1" applyAlignment="1">
      <alignment horizontal="center" vertical="center" wrapText="1"/>
      <protection/>
    </xf>
    <xf numFmtId="0" fontId="2" fillId="0" borderId="30" xfId="103" applyFont="1" applyFill="1" applyBorder="1" applyAlignment="1">
      <alignment horizontal="center" vertical="center" wrapText="1"/>
      <protection/>
    </xf>
    <xf numFmtId="0" fontId="2" fillId="0" borderId="30" xfId="103" applyFont="1" applyFill="1" applyBorder="1" applyAlignment="1">
      <alignment horizontal="center" vertical="center"/>
      <protection/>
    </xf>
    <xf numFmtId="0" fontId="2" fillId="0" borderId="17" xfId="103" applyFont="1" applyFill="1" applyBorder="1" applyAlignment="1">
      <alignment horizontal="center" vertical="center"/>
      <protection/>
    </xf>
    <xf numFmtId="0" fontId="2" fillId="0" borderId="38" xfId="103" applyFont="1" applyFill="1" applyBorder="1" applyAlignment="1">
      <alignment horizontal="center" vertical="center"/>
      <protection/>
    </xf>
    <xf numFmtId="0" fontId="2" fillId="0" borderId="72" xfId="103" applyFont="1" applyFill="1" applyBorder="1" applyAlignment="1">
      <alignment horizontal="center" vertical="center"/>
      <protection/>
    </xf>
    <xf numFmtId="0" fontId="0" fillId="0" borderId="0" xfId="101" applyFill="1" applyAlignment="1">
      <alignment horizontal="center"/>
      <protection/>
    </xf>
    <xf numFmtId="0" fontId="2" fillId="0" borderId="115" xfId="103" applyFont="1" applyFill="1" applyBorder="1" applyAlignment="1">
      <alignment horizontal="right" vertical="center" wrapText="1"/>
      <protection/>
    </xf>
    <xf numFmtId="0" fontId="2" fillId="0" borderId="45" xfId="103" applyFont="1" applyFill="1" applyBorder="1" applyAlignment="1">
      <alignment horizontal="right" vertical="center" wrapText="1"/>
      <protection/>
    </xf>
    <xf numFmtId="0" fontId="0" fillId="0" borderId="115" xfId="101" applyFont="1" applyFill="1" applyBorder="1" applyAlignment="1" applyProtection="1">
      <alignment horizontal="right" vertical="center"/>
      <protection/>
    </xf>
    <xf numFmtId="0" fontId="3" fillId="0" borderId="45" xfId="101" applyFont="1" applyBorder="1" applyAlignment="1">
      <alignment horizontal="right" vertical="center"/>
      <protection/>
    </xf>
    <xf numFmtId="0" fontId="3" fillId="0" borderId="116" xfId="101" applyFont="1" applyBorder="1" applyAlignment="1">
      <alignment horizontal="right" vertical="center"/>
      <protection/>
    </xf>
    <xf numFmtId="0" fontId="37" fillId="0" borderId="12" xfId="103" applyNumberFormat="1" applyFont="1" applyFill="1" applyBorder="1" applyAlignment="1">
      <alignment horizontal="right" vertical="center"/>
      <protection/>
    </xf>
    <xf numFmtId="0" fontId="37" fillId="0" borderId="14" xfId="103" applyNumberFormat="1" applyFont="1" applyFill="1" applyBorder="1" applyAlignment="1">
      <alignment horizontal="right" vertical="center"/>
      <protection/>
    </xf>
    <xf numFmtId="0" fontId="39" fillId="0" borderId="68" xfId="106" applyFont="1" applyBorder="1" applyAlignment="1">
      <alignment horizontal="right" vertical="center"/>
      <protection/>
    </xf>
    <xf numFmtId="0" fontId="39" fillId="0" borderId="14" xfId="106" applyFont="1" applyBorder="1" applyAlignment="1">
      <alignment horizontal="right" vertical="center"/>
      <protection/>
    </xf>
    <xf numFmtId="0" fontId="7" fillId="0" borderId="14" xfId="103" applyFont="1" applyBorder="1" applyAlignment="1">
      <alignment horizontal="right" vertical="center"/>
      <protection/>
    </xf>
    <xf numFmtId="0" fontId="7" fillId="0" borderId="12" xfId="103" applyFont="1" applyBorder="1" applyAlignment="1">
      <alignment horizontal="right" vertical="center"/>
      <protection/>
    </xf>
    <xf numFmtId="0" fontId="7" fillId="0" borderId="64" xfId="103" applyFont="1" applyBorder="1" applyAlignment="1">
      <alignment horizontal="right" vertical="center"/>
      <protection/>
    </xf>
    <xf numFmtId="0" fontId="37" fillId="0" borderId="12" xfId="103" applyFont="1" applyFill="1" applyBorder="1" applyAlignment="1">
      <alignment horizontal="right" vertical="center" wrapText="1"/>
      <protection/>
    </xf>
    <xf numFmtId="0" fontId="39" fillId="0" borderId="14" xfId="106" applyFont="1" applyBorder="1" applyAlignment="1" quotePrefix="1">
      <alignment horizontal="right" vertical="center"/>
      <protection/>
    </xf>
    <xf numFmtId="0" fontId="7" fillId="0" borderId="11" xfId="103" applyFont="1" applyBorder="1" applyAlignment="1">
      <alignment horizontal="right" vertical="center"/>
      <protection/>
    </xf>
    <xf numFmtId="0" fontId="7" fillId="0" borderId="59" xfId="103" applyFont="1" applyBorder="1" applyAlignment="1">
      <alignment horizontal="right" vertical="center"/>
      <protection/>
    </xf>
    <xf numFmtId="0" fontId="37" fillId="0" borderId="12" xfId="103" applyFont="1" applyFill="1" applyBorder="1" applyAlignment="1">
      <alignment horizontal="right" vertical="center"/>
      <protection/>
    </xf>
    <xf numFmtId="0" fontId="2" fillId="0" borderId="115" xfId="103" applyFont="1" applyFill="1" applyBorder="1" applyAlignment="1">
      <alignment horizontal="right" vertical="center"/>
      <protection/>
    </xf>
    <xf numFmtId="0" fontId="37" fillId="0" borderId="68" xfId="103" applyFont="1" applyFill="1" applyBorder="1" applyAlignment="1">
      <alignment horizontal="right" vertical="center"/>
      <protection/>
    </xf>
    <xf numFmtId="0" fontId="37" fillId="0" borderId="14" xfId="103" applyFont="1" applyFill="1" applyBorder="1" applyAlignment="1">
      <alignment horizontal="right" vertical="center"/>
      <protection/>
    </xf>
    <xf numFmtId="0" fontId="37" fillId="0" borderId="15" xfId="103" applyFont="1" applyFill="1" applyBorder="1" applyAlignment="1">
      <alignment horizontal="right" vertical="center"/>
      <protection/>
    </xf>
    <xf numFmtId="0" fontId="37" fillId="0" borderId="28" xfId="103" applyFont="1" applyFill="1" applyBorder="1" applyAlignment="1">
      <alignment horizontal="right" vertical="center"/>
      <protection/>
    </xf>
    <xf numFmtId="0" fontId="7" fillId="0" borderId="15" xfId="103" applyFont="1" applyBorder="1" applyAlignment="1">
      <alignment horizontal="right" vertical="center"/>
      <protection/>
    </xf>
    <xf numFmtId="0" fontId="7" fillId="0" borderId="28" xfId="103" applyFont="1" applyBorder="1" applyAlignment="1">
      <alignment horizontal="right" vertical="center"/>
      <protection/>
    </xf>
    <xf numFmtId="0" fontId="7" fillId="0" borderId="65" xfId="103" applyFont="1" applyBorder="1" applyAlignment="1">
      <alignment horizontal="right" vertical="center"/>
      <protection/>
    </xf>
    <xf numFmtId="0" fontId="20" fillId="0" borderId="0" xfId="101" applyFont="1" applyFill="1" applyAlignment="1">
      <alignment vertical="center"/>
      <protection/>
    </xf>
    <xf numFmtId="0" fontId="35" fillId="0" borderId="0" xfId="159" applyFont="1" applyFill="1" applyAlignment="1">
      <alignment horizontal="left" vertical="center"/>
      <protection/>
    </xf>
    <xf numFmtId="0" fontId="23" fillId="0" borderId="0" xfId="103" applyFont="1" applyFill="1">
      <alignment/>
      <protection/>
    </xf>
    <xf numFmtId="0" fontId="22" fillId="0" borderId="0" xfId="103" applyFont="1" applyFill="1">
      <alignment/>
      <protection/>
    </xf>
    <xf numFmtId="178" fontId="4" fillId="0" borderId="0" xfId="80" applyNumberFormat="1" applyFont="1" applyFill="1" applyBorder="1" applyAlignment="1">
      <alignment/>
    </xf>
    <xf numFmtId="0" fontId="3" fillId="0" borderId="0" xfId="162" applyFont="1" applyFill="1" applyBorder="1" applyAlignment="1">
      <alignment horizontal="center"/>
      <protection/>
    </xf>
    <xf numFmtId="0" fontId="13" fillId="0" borderId="0" xfId="163" applyFill="1">
      <alignment/>
      <protection/>
    </xf>
    <xf numFmtId="0" fontId="40" fillId="0" borderId="0" xfId="160" applyFont="1" applyFill="1">
      <alignment/>
      <protection/>
    </xf>
    <xf numFmtId="217" fontId="4" fillId="0" borderId="117" xfId="163" applyNumberFormat="1" applyFont="1" applyBorder="1" applyAlignment="1">
      <alignment horizontal="right" vertical="center"/>
      <protection/>
    </xf>
    <xf numFmtId="217" fontId="4" fillId="0" borderId="118" xfId="163" applyNumberFormat="1" applyFont="1" applyBorder="1" applyAlignment="1">
      <alignment horizontal="right" vertical="center"/>
      <protection/>
    </xf>
    <xf numFmtId="217" fontId="4" fillId="0" borderId="119" xfId="163" applyNumberFormat="1" applyFont="1" applyBorder="1" applyAlignment="1">
      <alignment horizontal="right" vertical="center"/>
      <protection/>
    </xf>
    <xf numFmtId="17" fontId="15" fillId="0" borderId="50" xfId="163" applyNumberFormat="1" applyFont="1" applyFill="1" applyBorder="1" applyAlignment="1">
      <alignment horizontal="left" vertical="center" wrapText="1"/>
      <protection/>
    </xf>
    <xf numFmtId="217" fontId="4" fillId="0" borderId="120" xfId="163" applyNumberFormat="1" applyFont="1" applyBorder="1" applyAlignment="1">
      <alignment horizontal="right" vertical="center"/>
      <protection/>
    </xf>
    <xf numFmtId="217" fontId="4" fillId="0" borderId="121" xfId="163" applyNumberFormat="1" applyFont="1" applyBorder="1" applyAlignment="1">
      <alignment horizontal="right" vertical="center"/>
      <protection/>
    </xf>
    <xf numFmtId="217" fontId="4" fillId="0" borderId="122" xfId="163" applyNumberFormat="1" applyFont="1" applyBorder="1" applyAlignment="1">
      <alignment horizontal="right" vertical="center"/>
      <protection/>
    </xf>
    <xf numFmtId="0" fontId="3" fillId="0" borderId="50" xfId="163" applyFont="1" applyFill="1" applyBorder="1" applyAlignment="1">
      <alignment horizontal="left" vertical="center" wrapText="1"/>
      <protection/>
    </xf>
    <xf numFmtId="217" fontId="4" fillId="33" borderId="121" xfId="163" applyNumberFormat="1" applyFont="1" applyFill="1" applyBorder="1" applyAlignment="1">
      <alignment horizontal="right" vertical="center"/>
      <protection/>
    </xf>
    <xf numFmtId="195" fontId="15" fillId="0" borderId="50" xfId="161" applyFont="1" applyFill="1" applyBorder="1" applyAlignment="1">
      <alignment horizontal="left" vertical="center" wrapText="1"/>
      <protection/>
    </xf>
    <xf numFmtId="217" fontId="4" fillId="0" borderId="123" xfId="163" applyNumberFormat="1" applyFont="1" applyBorder="1" applyAlignment="1">
      <alignment horizontal="right" vertical="center"/>
      <protection/>
    </xf>
    <xf numFmtId="3" fontId="4" fillId="0" borderId="121" xfId="163" applyNumberFormat="1" applyFont="1" applyBorder="1" applyAlignment="1">
      <alignment horizontal="right" vertical="center"/>
      <protection/>
    </xf>
    <xf numFmtId="1" fontId="7" fillId="0" borderId="121" xfId="163" applyNumberFormat="1" applyFont="1" applyBorder="1" applyAlignment="1">
      <alignment horizontal="right" vertical="center"/>
      <protection/>
    </xf>
    <xf numFmtId="3" fontId="4" fillId="0" borderId="122" xfId="163" applyNumberFormat="1" applyFont="1" applyBorder="1" applyAlignment="1">
      <alignment horizontal="right" vertical="center"/>
      <protection/>
    </xf>
    <xf numFmtId="217" fontId="4" fillId="0" borderId="124" xfId="163" applyNumberFormat="1" applyFont="1" applyBorder="1" applyAlignment="1">
      <alignment horizontal="right" vertical="center"/>
      <protection/>
    </xf>
    <xf numFmtId="217" fontId="4" fillId="0" borderId="125" xfId="163" applyNumberFormat="1" applyFont="1" applyBorder="1" applyAlignment="1">
      <alignment horizontal="right" vertical="center"/>
      <protection/>
    </xf>
    <xf numFmtId="3" fontId="4" fillId="0" borderId="126" xfId="163" applyNumberFormat="1" applyFont="1" applyBorder="1" applyAlignment="1">
      <alignment horizontal="right" vertical="center"/>
      <protection/>
    </xf>
    <xf numFmtId="195" fontId="20" fillId="0" borderId="0" xfId="161" applyFont="1" applyFill="1" applyAlignment="1">
      <alignment horizontal="left"/>
      <protection/>
    </xf>
    <xf numFmtId="0" fontId="21" fillId="0" borderId="0" xfId="101" applyFont="1" applyFill="1" applyAlignment="1">
      <alignment vertical="center"/>
      <protection/>
    </xf>
    <xf numFmtId="0" fontId="18" fillId="0" borderId="0" xfId="101" applyFont="1" applyFill="1" applyAlignment="1">
      <alignment vertical="center"/>
      <protection/>
    </xf>
    <xf numFmtId="0" fontId="4" fillId="0" borderId="0" xfId="101" applyFont="1" applyFill="1" applyAlignment="1">
      <alignment vertical="center"/>
      <protection/>
    </xf>
    <xf numFmtId="0" fontId="4" fillId="0" borderId="0" xfId="101" applyFont="1" applyFill="1" applyBorder="1" applyAlignment="1">
      <alignment vertical="center"/>
      <protection/>
    </xf>
    <xf numFmtId="0" fontId="41" fillId="0" borderId="0" xfId="160" applyFont="1" applyFill="1">
      <alignment/>
      <protection/>
    </xf>
    <xf numFmtId="0" fontId="2" fillId="0" borderId="127" xfId="101" applyFont="1" applyFill="1" applyBorder="1" applyAlignment="1">
      <alignment horizontal="left" vertical="center" wrapText="1"/>
      <protection/>
    </xf>
    <xf numFmtId="217" fontId="4" fillId="0" borderId="128" xfId="163" applyNumberFormat="1" applyFont="1" applyBorder="1" applyAlignment="1">
      <alignment horizontal="right" vertical="center"/>
      <protection/>
    </xf>
    <xf numFmtId="17" fontId="15" fillId="0" borderId="61" xfId="163" applyNumberFormat="1" applyFont="1" applyFill="1" applyBorder="1" applyAlignment="1">
      <alignment horizontal="left" vertical="center" wrapText="1"/>
      <protection/>
    </xf>
    <xf numFmtId="1" fontId="15" fillId="0" borderId="129" xfId="163" applyNumberFormat="1" applyFont="1" applyFill="1" applyBorder="1" applyAlignment="1">
      <alignment horizontal="left" vertical="center" wrapText="1"/>
      <protection/>
    </xf>
    <xf numFmtId="217" fontId="4" fillId="0" borderId="130" xfId="163" applyNumberFormat="1" applyFont="1" applyBorder="1" applyAlignment="1">
      <alignment horizontal="right" vertical="center"/>
      <protection/>
    </xf>
    <xf numFmtId="0" fontId="4" fillId="0" borderId="130" xfId="101" applyFont="1" applyFill="1" applyBorder="1" applyAlignment="1">
      <alignment horizontal="right" vertical="center"/>
      <protection/>
    </xf>
    <xf numFmtId="217" fontId="4" fillId="0" borderId="131" xfId="163" applyNumberFormat="1" applyFont="1" applyBorder="1" applyAlignment="1">
      <alignment horizontal="right" vertical="center"/>
      <protection/>
    </xf>
    <xf numFmtId="0" fontId="0" fillId="0" borderId="0" xfId="101" applyFont="1" applyFill="1" applyBorder="1" applyAlignment="1">
      <alignment wrapText="1"/>
      <protection/>
    </xf>
    <xf numFmtId="0" fontId="20" fillId="0" borderId="0" xfId="101" applyFont="1" applyFill="1" applyBorder="1" applyAlignment="1">
      <alignment horizontal="left" vertical="center"/>
      <protection/>
    </xf>
    <xf numFmtId="179" fontId="0" fillId="0" borderId="0" xfId="101" applyNumberFormat="1" applyFont="1" applyFill="1">
      <alignment/>
      <protection/>
    </xf>
    <xf numFmtId="0" fontId="0" fillId="0" borderId="0" xfId="101" applyFont="1" applyFill="1" applyBorder="1">
      <alignment/>
      <protection/>
    </xf>
    <xf numFmtId="195" fontId="42" fillId="0" borderId="0" xfId="161" applyFont="1" applyFill="1" applyAlignment="1">
      <alignment horizontal="right" wrapText="1"/>
      <protection/>
    </xf>
    <xf numFmtId="0" fontId="2" fillId="0" borderId="117" xfId="101" applyFont="1" applyFill="1" applyBorder="1" applyAlignment="1">
      <alignment horizontal="center" vertical="center"/>
      <protection/>
    </xf>
    <xf numFmtId="0" fontId="2" fillId="0" borderId="132" xfId="101" applyFont="1" applyFill="1" applyBorder="1" applyAlignment="1">
      <alignment horizontal="center" vertical="center"/>
      <protection/>
    </xf>
    <xf numFmtId="0" fontId="2" fillId="0" borderId="118" xfId="101" applyFont="1" applyFill="1" applyBorder="1" applyAlignment="1">
      <alignment horizontal="center" vertical="center"/>
      <protection/>
    </xf>
    <xf numFmtId="0" fontId="2" fillId="0" borderId="119" xfId="101" applyFont="1" applyFill="1" applyBorder="1" applyAlignment="1">
      <alignment horizontal="center" vertical="center"/>
      <protection/>
    </xf>
    <xf numFmtId="0" fontId="44" fillId="0" borderId="133" xfId="163" applyFont="1" applyFill="1" applyBorder="1" applyAlignment="1">
      <alignment horizontal="left" vertical="center" wrapText="1"/>
      <protection/>
    </xf>
    <xf numFmtId="180" fontId="0" fillId="0" borderId="134" xfId="163" applyNumberFormat="1" applyFont="1" applyFill="1" applyBorder="1" applyAlignment="1">
      <alignment horizontal="right" vertical="center" wrapText="1"/>
      <protection/>
    </xf>
    <xf numFmtId="180" fontId="0" fillId="0" borderId="135" xfId="163" applyNumberFormat="1" applyFont="1" applyFill="1" applyBorder="1" applyAlignment="1">
      <alignment horizontal="right" vertical="center" wrapText="1"/>
      <protection/>
    </xf>
    <xf numFmtId="180" fontId="0" fillId="0" borderId="41" xfId="101" applyNumberFormat="1" applyFont="1" applyFill="1" applyBorder="1" applyAlignment="1">
      <alignment horizontal="right" vertical="center"/>
      <protection/>
    </xf>
    <xf numFmtId="180" fontId="0" fillId="0" borderId="135" xfId="101" applyNumberFormat="1" applyFont="1" applyFill="1" applyBorder="1" applyAlignment="1">
      <alignment horizontal="right" vertical="center"/>
      <protection/>
    </xf>
    <xf numFmtId="0" fontId="0" fillId="0" borderId="135" xfId="101" applyFont="1" applyFill="1" applyBorder="1" applyAlignment="1">
      <alignment horizontal="right" vertical="center"/>
      <protection/>
    </xf>
    <xf numFmtId="180" fontId="0" fillId="0" borderId="135" xfId="101" applyNumberFormat="1" applyFont="1" applyFill="1" applyBorder="1" applyAlignment="1">
      <alignment vertical="center"/>
      <protection/>
    </xf>
    <xf numFmtId="0" fontId="0" fillId="0" borderId="135" xfId="101" applyFont="1" applyFill="1" applyBorder="1" applyAlignment="1">
      <alignment vertical="center"/>
      <protection/>
    </xf>
    <xf numFmtId="0" fontId="0" fillId="0" borderId="136" xfId="101" applyFont="1" applyFill="1" applyBorder="1" applyAlignment="1">
      <alignment vertical="center"/>
      <protection/>
    </xf>
    <xf numFmtId="195" fontId="42" fillId="0" borderId="0" xfId="161" applyFont="1" applyFill="1" applyAlignment="1">
      <alignment wrapText="1"/>
      <protection/>
    </xf>
    <xf numFmtId="0" fontId="44" fillId="0" borderId="73" xfId="163" applyFont="1" applyFill="1" applyBorder="1" applyAlignment="1">
      <alignment horizontal="left" vertical="center" wrapText="1"/>
      <protection/>
    </xf>
    <xf numFmtId="180" fontId="0" fillId="0" borderId="137" xfId="163" applyNumberFormat="1" applyFont="1" applyFill="1" applyBorder="1" applyAlignment="1">
      <alignment horizontal="right" vertical="center" wrapText="1"/>
      <protection/>
    </xf>
    <xf numFmtId="180" fontId="0" fillId="0" borderId="26" xfId="163" applyNumberFormat="1" applyFont="1" applyFill="1" applyBorder="1" applyAlignment="1">
      <alignment horizontal="right" vertical="center" wrapText="1"/>
      <protection/>
    </xf>
    <xf numFmtId="180" fontId="0" fillId="0" borderId="26" xfId="101" applyNumberFormat="1" applyFont="1" applyFill="1" applyBorder="1" applyAlignment="1">
      <alignment horizontal="right" vertical="center"/>
      <protection/>
    </xf>
    <xf numFmtId="0" fontId="0" fillId="0" borderId="26" xfId="101" applyFont="1" applyFill="1" applyBorder="1" applyAlignment="1">
      <alignment horizontal="right" vertical="center"/>
      <protection/>
    </xf>
    <xf numFmtId="0" fontId="0" fillId="0" borderId="26" xfId="101" applyFont="1" applyFill="1" applyBorder="1" applyAlignment="1">
      <alignment vertical="center"/>
      <protection/>
    </xf>
    <xf numFmtId="180" fontId="0" fillId="0" borderId="26" xfId="101" applyNumberFormat="1" applyFont="1" applyFill="1" applyBorder="1" applyAlignment="1">
      <alignment vertical="center"/>
      <protection/>
    </xf>
    <xf numFmtId="0" fontId="0" fillId="0" borderId="100" xfId="101" applyFont="1" applyFill="1" applyBorder="1" applyAlignment="1">
      <alignment vertical="center"/>
      <protection/>
    </xf>
    <xf numFmtId="0" fontId="44" fillId="0" borderId="138" xfId="163" applyFont="1" applyFill="1" applyBorder="1" applyAlignment="1">
      <alignment horizontal="left" vertical="center" wrapText="1"/>
      <protection/>
    </xf>
    <xf numFmtId="180" fontId="0" fillId="0" borderId="139" xfId="163" applyNumberFormat="1" applyFont="1" applyFill="1" applyBorder="1" applyAlignment="1">
      <alignment horizontal="right" vertical="center" wrapText="1"/>
      <protection/>
    </xf>
    <xf numFmtId="180" fontId="0" fillId="0" borderId="128" xfId="163" applyNumberFormat="1" applyFont="1" applyFill="1" applyBorder="1" applyAlignment="1">
      <alignment horizontal="right" vertical="center" wrapText="1"/>
      <protection/>
    </xf>
    <xf numFmtId="180" fontId="0" fillId="0" borderId="140" xfId="101" applyNumberFormat="1" applyFont="1" applyFill="1" applyBorder="1" applyAlignment="1">
      <alignment horizontal="right" vertical="center"/>
      <protection/>
    </xf>
    <xf numFmtId="180" fontId="0" fillId="0" borderId="128" xfId="101" applyNumberFormat="1" applyFont="1" applyFill="1" applyBorder="1" applyAlignment="1">
      <alignment horizontal="right" vertical="center"/>
      <protection/>
    </xf>
    <xf numFmtId="0" fontId="0" fillId="0" borderId="128" xfId="101" applyFont="1" applyFill="1" applyBorder="1" applyAlignment="1">
      <alignment horizontal="right" vertical="center" wrapText="1"/>
      <protection/>
    </xf>
    <xf numFmtId="0" fontId="0" fillId="0" borderId="128" xfId="101" applyFont="1" applyFill="1" applyBorder="1" applyAlignment="1">
      <alignment horizontal="right" vertical="center"/>
      <protection/>
    </xf>
    <xf numFmtId="0" fontId="0" fillId="0" borderId="128" xfId="101" applyFont="1" applyFill="1" applyBorder="1" applyAlignment="1">
      <alignment vertical="center"/>
      <protection/>
    </xf>
    <xf numFmtId="180" fontId="0" fillId="0" borderId="141" xfId="101" applyNumberFormat="1" applyFont="1" applyFill="1" applyBorder="1" applyAlignment="1">
      <alignment vertical="center"/>
      <protection/>
    </xf>
    <xf numFmtId="180" fontId="0" fillId="0" borderId="142" xfId="101" applyNumberFormat="1" applyFont="1" applyFill="1" applyBorder="1" applyAlignment="1">
      <alignment horizontal="right" vertical="center"/>
      <protection/>
    </xf>
    <xf numFmtId="180" fontId="0" fillId="0" borderId="135" xfId="101" applyNumberFormat="1" applyFont="1" applyFill="1" applyBorder="1" applyAlignment="1">
      <alignment horizontal="right" vertical="center" wrapText="1"/>
      <protection/>
    </xf>
    <xf numFmtId="0" fontId="0" fillId="0" borderId="26" xfId="101" applyFont="1" applyFill="1" applyBorder="1" applyAlignment="1">
      <alignment horizontal="right" vertical="center" wrapText="1"/>
      <protection/>
    </xf>
    <xf numFmtId="180" fontId="0" fillId="0" borderId="128" xfId="101" applyNumberFormat="1" applyFont="1" applyFill="1" applyBorder="1" applyAlignment="1">
      <alignment vertical="center"/>
      <protection/>
    </xf>
    <xf numFmtId="0" fontId="0" fillId="0" borderId="141" xfId="101" applyFont="1" applyFill="1" applyBorder="1" applyAlignment="1">
      <alignment vertical="center"/>
      <protection/>
    </xf>
    <xf numFmtId="0" fontId="0" fillId="0" borderId="135" xfId="101" applyFont="1" applyFill="1" applyBorder="1" applyAlignment="1">
      <alignment horizontal="right" vertical="center" wrapText="1"/>
      <protection/>
    </xf>
    <xf numFmtId="180" fontId="0" fillId="0" borderId="100" xfId="101" applyNumberFormat="1" applyFont="1" applyFill="1" applyBorder="1" applyAlignment="1">
      <alignment vertical="center"/>
      <protection/>
    </xf>
    <xf numFmtId="0" fontId="44" fillId="0" borderId="143" xfId="163" applyFont="1" applyFill="1" applyBorder="1" applyAlignment="1">
      <alignment horizontal="left" vertical="center" wrapText="1"/>
      <protection/>
    </xf>
    <xf numFmtId="0" fontId="0" fillId="0" borderId="144" xfId="101" applyFont="1" applyFill="1" applyBorder="1" applyAlignment="1">
      <alignment horizontal="right" vertical="center"/>
      <protection/>
    </xf>
    <xf numFmtId="0" fontId="0" fillId="0" borderId="143" xfId="101" applyFont="1" applyFill="1" applyBorder="1" applyAlignment="1">
      <alignment horizontal="right" vertical="center"/>
      <protection/>
    </xf>
    <xf numFmtId="180" fontId="0" fillId="0" borderId="145" xfId="101" applyNumberFormat="1" applyFont="1" applyFill="1" applyBorder="1" applyAlignment="1">
      <alignment horizontal="right" vertical="center"/>
      <protection/>
    </xf>
    <xf numFmtId="0" fontId="0" fillId="0" borderId="145" xfId="163" applyNumberFormat="1" applyFont="1" applyFill="1" applyBorder="1" applyAlignment="1">
      <alignment horizontal="right" vertical="center" wrapText="1"/>
      <protection/>
    </xf>
    <xf numFmtId="0" fontId="0" fillId="0" borderId="145" xfId="163" applyFont="1" applyFill="1" applyBorder="1" applyAlignment="1">
      <alignment horizontal="right" vertical="center" wrapText="1"/>
      <protection/>
    </xf>
    <xf numFmtId="0" fontId="0" fillId="0" borderId="146" xfId="101" applyFont="1" applyFill="1" applyBorder="1" applyAlignment="1">
      <alignment horizontal="right" vertical="center"/>
      <protection/>
    </xf>
    <xf numFmtId="0" fontId="0" fillId="0" borderId="145" xfId="101" applyFont="1" applyFill="1" applyBorder="1" applyAlignment="1">
      <alignment horizontal="right" vertical="center"/>
      <protection/>
    </xf>
    <xf numFmtId="0" fontId="0" fillId="0" borderId="145" xfId="101" applyFont="1" applyFill="1" applyBorder="1" applyAlignment="1">
      <alignment horizontal="right" vertical="center" wrapText="1"/>
      <protection/>
    </xf>
    <xf numFmtId="0" fontId="0" fillId="0" borderId="145" xfId="101" applyFont="1" applyFill="1" applyBorder="1" applyAlignment="1">
      <alignment vertical="center"/>
      <protection/>
    </xf>
    <xf numFmtId="180" fontId="0" fillId="0" borderId="145" xfId="101" applyNumberFormat="1" applyFont="1" applyFill="1" applyBorder="1" applyAlignment="1">
      <alignment vertical="center"/>
      <protection/>
    </xf>
    <xf numFmtId="0" fontId="0" fillId="0" borderId="105" xfId="101" applyFont="1" applyFill="1" applyBorder="1" applyAlignment="1">
      <alignment vertical="center"/>
      <protection/>
    </xf>
    <xf numFmtId="0" fontId="44" fillId="0" borderId="71" xfId="163" applyFont="1" applyFill="1" applyBorder="1" applyAlignment="1">
      <alignment horizontal="left" vertical="center" wrapText="1"/>
      <protection/>
    </xf>
    <xf numFmtId="0" fontId="0" fillId="0" borderId="147" xfId="101" applyFont="1" applyFill="1" applyBorder="1" applyAlignment="1">
      <alignment horizontal="right" vertical="center"/>
      <protection/>
    </xf>
    <xf numFmtId="0" fontId="0" fillId="0" borderId="71" xfId="101" applyNumberFormat="1" applyFont="1" applyFill="1" applyBorder="1" applyAlignment="1">
      <alignment horizontal="right" vertical="center"/>
      <protection/>
    </xf>
    <xf numFmtId="180" fontId="0" fillId="0" borderId="148" xfId="101" applyNumberFormat="1" applyFont="1" applyFill="1" applyBorder="1" applyAlignment="1">
      <alignment horizontal="right" vertical="center"/>
      <protection/>
    </xf>
    <xf numFmtId="0" fontId="0" fillId="0" borderId="148" xfId="163" applyFont="1" applyFill="1" applyBorder="1" applyAlignment="1">
      <alignment horizontal="right" vertical="center" wrapText="1"/>
      <protection/>
    </xf>
    <xf numFmtId="0" fontId="0" fillId="0" borderId="149" xfId="101" applyFont="1" applyFill="1" applyBorder="1" applyAlignment="1">
      <alignment horizontal="right" vertical="center"/>
      <protection/>
    </xf>
    <xf numFmtId="0" fontId="0" fillId="0" borderId="148" xfId="101" applyFont="1" applyFill="1" applyBorder="1" applyAlignment="1">
      <alignment horizontal="right" vertical="center"/>
      <protection/>
    </xf>
    <xf numFmtId="0" fontId="0" fillId="0" borderId="148" xfId="101" applyFont="1" applyFill="1" applyBorder="1" applyAlignment="1">
      <alignment vertical="center"/>
      <protection/>
    </xf>
    <xf numFmtId="180" fontId="0" fillId="0" borderId="148" xfId="101" applyNumberFormat="1" applyFont="1" applyFill="1" applyBorder="1" applyAlignment="1">
      <alignment vertical="center"/>
      <protection/>
    </xf>
    <xf numFmtId="180" fontId="0" fillId="0" borderId="150" xfId="101" applyNumberFormat="1" applyFont="1" applyFill="1" applyBorder="1" applyAlignment="1">
      <alignment vertical="center"/>
      <protection/>
    </xf>
    <xf numFmtId="195" fontId="20" fillId="0" borderId="0" xfId="161" applyFont="1" applyAlignment="1">
      <alignment horizontal="left"/>
      <protection/>
    </xf>
    <xf numFmtId="180" fontId="2" fillId="0" borderId="0" xfId="101" applyNumberFormat="1" applyFont="1" applyFill="1" applyAlignment="1">
      <alignment vertical="center"/>
      <protection/>
    </xf>
    <xf numFmtId="0" fontId="2" fillId="0" borderId="0" xfId="101" applyFont="1" applyFill="1">
      <alignment/>
      <protection/>
    </xf>
    <xf numFmtId="0" fontId="2" fillId="0" borderId="49" xfId="103" applyFont="1" applyFill="1" applyBorder="1" applyAlignment="1">
      <alignment vertical="center" wrapText="1"/>
      <protection/>
    </xf>
    <xf numFmtId="0" fontId="2" fillId="0" borderId="49" xfId="103" applyFont="1" applyFill="1" applyBorder="1" applyAlignment="1">
      <alignment horizontal="center" vertical="center" wrapText="1"/>
      <protection/>
    </xf>
    <xf numFmtId="0" fontId="2" fillId="0" borderId="10" xfId="103" applyFont="1" applyFill="1" applyBorder="1" applyAlignment="1">
      <alignment horizontal="left" vertical="center" wrapText="1"/>
      <protection/>
    </xf>
    <xf numFmtId="0" fontId="2" fillId="0" borderId="10" xfId="101" applyFont="1" applyFill="1" applyBorder="1">
      <alignment/>
      <protection/>
    </xf>
    <xf numFmtId="0" fontId="33" fillId="0" borderId="10" xfId="103" applyFont="1" applyFill="1" applyBorder="1">
      <alignment/>
      <protection/>
    </xf>
    <xf numFmtId="0" fontId="33" fillId="0" borderId="91" xfId="103" applyFont="1" applyFill="1" applyBorder="1">
      <alignment/>
      <protection/>
    </xf>
    <xf numFmtId="0" fontId="6" fillId="0" borderId="151" xfId="164" applyFont="1" applyFill="1" applyBorder="1">
      <alignment/>
      <protection/>
    </xf>
    <xf numFmtId="3" fontId="4" fillId="0" borderId="151" xfId="164" applyNumberFormat="1" applyFont="1" applyFill="1" applyBorder="1" applyAlignment="1">
      <alignment horizontal="right"/>
      <protection/>
    </xf>
    <xf numFmtId="3" fontId="4" fillId="0" borderId="151" xfId="52" applyNumberFormat="1" applyFont="1" applyFill="1" applyBorder="1" applyAlignment="1">
      <alignment horizontal="right"/>
    </xf>
    <xf numFmtId="3" fontId="4" fillId="0" borderId="152" xfId="52" applyNumberFormat="1" applyFont="1" applyFill="1" applyBorder="1" applyAlignment="1">
      <alignment horizontal="right"/>
    </xf>
    <xf numFmtId="3" fontId="0" fillId="0" borderId="0" xfId="101" applyNumberFormat="1" applyFill="1">
      <alignment/>
      <protection/>
    </xf>
    <xf numFmtId="0" fontId="6" fillId="0" borderId="0" xfId="164" applyFont="1" applyFill="1" applyAlignment="1">
      <alignment wrapText="1"/>
      <protection/>
    </xf>
    <xf numFmtId="3" fontId="4" fillId="0" borderId="0" xfId="164" applyNumberFormat="1" applyFont="1" applyFill="1" applyAlignment="1">
      <alignment horizontal="right" wrapText="1"/>
      <protection/>
    </xf>
    <xf numFmtId="3" fontId="4" fillId="0" borderId="0" xfId="52" applyNumberFormat="1" applyFont="1" applyFill="1" applyBorder="1" applyAlignment="1">
      <alignment horizontal="right"/>
    </xf>
    <xf numFmtId="3" fontId="4" fillId="0" borderId="40" xfId="52" applyNumberFormat="1" applyFont="1" applyFill="1" applyBorder="1" applyAlignment="1">
      <alignment horizontal="right"/>
    </xf>
    <xf numFmtId="0" fontId="6" fillId="0" borderId="0" xfId="164" applyFont="1" applyFill="1">
      <alignment/>
      <protection/>
    </xf>
    <xf numFmtId="3" fontId="4" fillId="0" borderId="0" xfId="164" applyNumberFormat="1" applyFont="1" applyFill="1" applyAlignment="1">
      <alignment horizontal="right"/>
      <protection/>
    </xf>
    <xf numFmtId="3" fontId="4" fillId="0" borderId="40" xfId="164" applyNumberFormat="1" applyFont="1" applyFill="1" applyBorder="1" applyAlignment="1">
      <alignment horizontal="right"/>
      <protection/>
    </xf>
    <xf numFmtId="0" fontId="20" fillId="0" borderId="0" xfId="164" applyFont="1" applyFill="1" applyAlignment="1">
      <alignment horizontal="left"/>
      <protection/>
    </xf>
    <xf numFmtId="3" fontId="7" fillId="0" borderId="0" xfId="164" applyNumberFormat="1" applyFont="1" applyFill="1" applyAlignment="1">
      <alignment horizontal="right"/>
      <protection/>
    </xf>
    <xf numFmtId="3" fontId="7" fillId="0" borderId="0" xfId="52" applyNumberFormat="1" applyFont="1" applyFill="1" applyBorder="1" applyAlignment="1">
      <alignment horizontal="right"/>
    </xf>
    <xf numFmtId="3" fontId="7" fillId="0" borderId="40" xfId="52" applyNumberFormat="1" applyFont="1" applyFill="1" applyBorder="1" applyAlignment="1">
      <alignment horizontal="right"/>
    </xf>
    <xf numFmtId="0" fontId="45" fillId="0" borderId="153" xfId="164" applyFont="1" applyFill="1" applyBorder="1" applyAlignment="1">
      <alignment vertical="center" wrapText="1"/>
      <protection/>
    </xf>
    <xf numFmtId="3" fontId="8" fillId="0" borderId="153" xfId="164" applyNumberFormat="1" applyFont="1" applyFill="1" applyBorder="1" applyAlignment="1">
      <alignment horizontal="right" vertical="center" wrapText="1"/>
      <protection/>
    </xf>
    <xf numFmtId="3" fontId="8" fillId="0" borderId="153" xfId="52" applyNumberFormat="1" applyFont="1" applyFill="1" applyBorder="1" applyAlignment="1">
      <alignment horizontal="right" vertical="center"/>
    </xf>
    <xf numFmtId="3" fontId="8" fillId="0" borderId="154" xfId="52" applyNumberFormat="1" applyFont="1" applyFill="1" applyBorder="1" applyAlignment="1">
      <alignment horizontal="right" vertical="center"/>
    </xf>
    <xf numFmtId="0" fontId="45" fillId="0" borderId="155" xfId="164" applyFont="1" applyFill="1" applyBorder="1" applyAlignment="1">
      <alignment vertical="center" wrapText="1"/>
      <protection/>
    </xf>
    <xf numFmtId="3" fontId="8" fillId="0" borderId="155" xfId="164" applyNumberFormat="1" applyFont="1" applyFill="1" applyBorder="1" applyAlignment="1">
      <alignment horizontal="right" vertical="center" wrapText="1"/>
      <protection/>
    </xf>
    <xf numFmtId="3" fontId="8" fillId="0" borderId="155" xfId="52" applyNumberFormat="1" applyFont="1" applyFill="1" applyBorder="1" applyAlignment="1">
      <alignment horizontal="right" vertical="center"/>
    </xf>
    <xf numFmtId="3" fontId="8" fillId="0" borderId="156" xfId="52" applyNumberFormat="1" applyFont="1" applyFill="1" applyBorder="1" applyAlignment="1">
      <alignment horizontal="right" vertical="center"/>
    </xf>
    <xf numFmtId="0" fontId="33" fillId="0" borderId="13" xfId="164" applyFont="1" applyFill="1" applyBorder="1" applyAlignment="1">
      <alignment vertical="center" wrapText="1"/>
      <protection/>
    </xf>
    <xf numFmtId="3" fontId="3" fillId="0" borderId="13" xfId="164" applyNumberFormat="1" applyFont="1" applyFill="1" applyBorder="1" applyAlignment="1">
      <alignment horizontal="right" vertical="center" wrapText="1"/>
      <protection/>
    </xf>
    <xf numFmtId="3" fontId="3" fillId="0" borderId="13" xfId="103" applyNumberFormat="1" applyFont="1" applyFill="1" applyBorder="1" applyAlignment="1">
      <alignment horizontal="right" vertical="center"/>
      <protection/>
    </xf>
    <xf numFmtId="3" fontId="3" fillId="0" borderId="42" xfId="103" applyNumberFormat="1" applyFont="1" applyFill="1" applyBorder="1" applyAlignment="1">
      <alignment horizontal="right" vertical="center"/>
      <protection/>
    </xf>
    <xf numFmtId="0" fontId="2" fillId="0" borderId="157" xfId="103" applyFont="1" applyFill="1" applyBorder="1" applyAlignment="1">
      <alignment horizontal="left" vertical="center" wrapText="1"/>
      <protection/>
    </xf>
    <xf numFmtId="180" fontId="3" fillId="0" borderId="157" xfId="103" applyNumberFormat="1" applyFont="1" applyFill="1" applyBorder="1" applyAlignment="1">
      <alignment horizontal="right" vertical="center" wrapText="1"/>
      <protection/>
    </xf>
    <xf numFmtId="180" fontId="3" fillId="0" borderId="158" xfId="103" applyNumberFormat="1" applyFont="1" applyFill="1" applyBorder="1" applyAlignment="1">
      <alignment horizontal="right" vertical="center" wrapText="1"/>
      <protection/>
    </xf>
    <xf numFmtId="218" fontId="0" fillId="0" borderId="0" xfId="101" applyNumberFormat="1" applyFill="1">
      <alignment/>
      <protection/>
    </xf>
    <xf numFmtId="0" fontId="3" fillId="0" borderId="157" xfId="103" applyFont="1" applyFill="1" applyBorder="1" applyAlignment="1">
      <alignment horizontal="right" vertical="center" wrapText="1"/>
      <protection/>
    </xf>
    <xf numFmtId="0" fontId="3" fillId="0" borderId="157" xfId="101" applyFont="1" applyFill="1" applyBorder="1" applyAlignment="1">
      <alignment horizontal="right"/>
      <protection/>
    </xf>
    <xf numFmtId="0" fontId="3" fillId="0" borderId="157" xfId="103" applyFont="1" applyFill="1" applyBorder="1" applyAlignment="1">
      <alignment horizontal="right"/>
      <protection/>
    </xf>
    <xf numFmtId="0" fontId="3" fillId="0" borderId="158" xfId="103" applyFont="1" applyFill="1" applyBorder="1" applyAlignment="1">
      <alignment horizontal="right"/>
      <protection/>
    </xf>
    <xf numFmtId="2" fontId="4" fillId="0" borderId="0" xfId="164" applyNumberFormat="1" applyFont="1" applyFill="1" applyAlignment="1">
      <alignment horizontal="right"/>
      <protection/>
    </xf>
    <xf numFmtId="193" fontId="4" fillId="0" borderId="0" xfId="52" applyNumberFormat="1" applyFont="1" applyFill="1" applyBorder="1" applyAlignment="1">
      <alignment horizontal="right"/>
    </xf>
    <xf numFmtId="193" fontId="4" fillId="0" borderId="40" xfId="52" applyNumberFormat="1" applyFont="1" applyFill="1" applyBorder="1" applyAlignment="1">
      <alignment horizontal="right"/>
    </xf>
    <xf numFmtId="4" fontId="0" fillId="0" borderId="0" xfId="101" applyNumberFormat="1" applyFill="1">
      <alignment/>
      <protection/>
    </xf>
    <xf numFmtId="2" fontId="4" fillId="0" borderId="0" xfId="164" applyNumberFormat="1" applyFont="1" applyFill="1" applyAlignment="1">
      <alignment horizontal="right" wrapText="1"/>
      <protection/>
    </xf>
    <xf numFmtId="2" fontId="7" fillId="0" borderId="0" xfId="164" applyNumberFormat="1" applyFont="1" applyFill="1" applyAlignment="1">
      <alignment horizontal="right"/>
      <protection/>
    </xf>
    <xf numFmtId="193" fontId="7" fillId="0" borderId="0" xfId="52" applyNumberFormat="1" applyFont="1" applyFill="1" applyBorder="1" applyAlignment="1">
      <alignment horizontal="right"/>
    </xf>
    <xf numFmtId="193" fontId="7" fillId="0" borderId="40" xfId="52" applyNumberFormat="1" applyFont="1" applyFill="1" applyBorder="1" applyAlignment="1">
      <alignment horizontal="right"/>
    </xf>
    <xf numFmtId="2" fontId="8" fillId="0" borderId="153" xfId="164" applyNumberFormat="1" applyFont="1" applyFill="1" applyBorder="1" applyAlignment="1">
      <alignment horizontal="right" vertical="center" wrapText="1"/>
      <protection/>
    </xf>
    <xf numFmtId="193" fontId="8" fillId="0" borderId="153" xfId="52" applyNumberFormat="1" applyFont="1" applyFill="1" applyBorder="1" applyAlignment="1">
      <alignment horizontal="right" vertical="center"/>
    </xf>
    <xf numFmtId="193" fontId="8" fillId="0" borderId="154" xfId="52" applyNumberFormat="1" applyFont="1" applyFill="1" applyBorder="1" applyAlignment="1">
      <alignment horizontal="right" vertical="center"/>
    </xf>
    <xf numFmtId="2" fontId="8" fillId="0" borderId="155" xfId="164" applyNumberFormat="1" applyFont="1" applyFill="1" applyBorder="1" applyAlignment="1">
      <alignment horizontal="right" vertical="center" wrapText="1"/>
      <protection/>
    </xf>
    <xf numFmtId="193" fontId="8" fillId="0" borderId="155" xfId="52" applyNumberFormat="1" applyFont="1" applyFill="1" applyBorder="1" applyAlignment="1">
      <alignment horizontal="right" vertical="center"/>
    </xf>
    <xf numFmtId="193" fontId="8" fillId="0" borderId="156" xfId="52" applyNumberFormat="1" applyFont="1" applyFill="1" applyBorder="1" applyAlignment="1">
      <alignment horizontal="right" vertical="center"/>
    </xf>
    <xf numFmtId="4" fontId="95" fillId="0" borderId="0" xfId="101" applyNumberFormat="1" applyFont="1" applyFill="1">
      <alignment/>
      <protection/>
    </xf>
    <xf numFmtId="2" fontId="3" fillId="0" borderId="13" xfId="164" applyNumberFormat="1" applyFont="1" applyFill="1" applyBorder="1" applyAlignment="1">
      <alignment horizontal="right" vertical="center" wrapText="1"/>
      <protection/>
    </xf>
    <xf numFmtId="193" fontId="3" fillId="0" borderId="13" xfId="103" applyNumberFormat="1" applyFont="1" applyFill="1" applyBorder="1" applyAlignment="1">
      <alignment horizontal="right" vertical="center"/>
      <protection/>
    </xf>
    <xf numFmtId="193" fontId="3" fillId="0" borderId="42" xfId="103" applyNumberFormat="1" applyFont="1" applyFill="1" applyBorder="1" applyAlignment="1">
      <alignment horizontal="right" vertical="center"/>
      <protection/>
    </xf>
    <xf numFmtId="0" fontId="20" fillId="0" borderId="0" xfId="103" applyFont="1" applyAlignment="1">
      <alignment vertical="center"/>
      <protection/>
    </xf>
    <xf numFmtId="1" fontId="0" fillId="0" borderId="0" xfId="101" applyNumberFormat="1" applyFill="1">
      <alignment/>
      <protection/>
    </xf>
    <xf numFmtId="0" fontId="37" fillId="0" borderId="0" xfId="101" applyFont="1" applyFill="1">
      <alignment/>
      <protection/>
    </xf>
    <xf numFmtId="0" fontId="9" fillId="0" borderId="0" xfId="94" applyFill="1" applyAlignment="1" applyProtection="1">
      <alignment wrapText="1"/>
      <protection/>
    </xf>
    <xf numFmtId="0" fontId="9" fillId="3" borderId="0" xfId="94" applyFill="1" applyAlignment="1" applyProtection="1">
      <alignment/>
      <protection/>
    </xf>
    <xf numFmtId="0" fontId="9" fillId="0" borderId="0" xfId="94" applyFill="1" applyAlignment="1" applyProtection="1">
      <alignment/>
      <protection/>
    </xf>
    <xf numFmtId="0" fontId="3" fillId="3" borderId="0" xfId="111" applyFont="1" applyFill="1" applyAlignment="1">
      <alignment horizontal="center" vertical="center"/>
      <protection/>
    </xf>
    <xf numFmtId="0" fontId="3" fillId="34" borderId="24" xfId="111" applyFont="1" applyFill="1" applyBorder="1" applyAlignment="1">
      <alignment horizontal="left" vertical="center"/>
      <protection/>
    </xf>
    <xf numFmtId="0" fontId="3" fillId="34" borderId="0" xfId="111" applyFont="1" applyFill="1" applyAlignment="1">
      <alignment horizontal="left"/>
      <protection/>
    </xf>
    <xf numFmtId="0" fontId="14" fillId="0" borderId="36" xfId="101" applyFont="1" applyBorder="1" applyAlignment="1">
      <alignment vertical="top" wrapText="1"/>
      <protection/>
    </xf>
    <xf numFmtId="0" fontId="14" fillId="0" borderId="35" xfId="101" applyFont="1" applyBorder="1" applyAlignment="1">
      <alignment vertical="top" wrapText="1"/>
      <protection/>
    </xf>
    <xf numFmtId="0" fontId="96" fillId="0" borderId="0" xfId="111" applyFont="1" applyFill="1" applyBorder="1" applyAlignment="1">
      <alignment horizontal="center" vertical="center" wrapText="1"/>
      <protection/>
    </xf>
    <xf numFmtId="178" fontId="4" fillId="0" borderId="15" xfId="42" applyNumberFormat="1" applyFont="1" applyFill="1" applyBorder="1" applyAlignment="1">
      <alignment horizontal="center"/>
    </xf>
    <xf numFmtId="0" fontId="4" fillId="3" borderId="92" xfId="0" applyFont="1" applyFill="1" applyBorder="1" applyAlignment="1">
      <alignment/>
    </xf>
    <xf numFmtId="0" fontId="4" fillId="3" borderId="25" xfId="0" applyFont="1" applyFill="1" applyBorder="1" applyAlignment="1">
      <alignment/>
    </xf>
    <xf numFmtId="0" fontId="3" fillId="3" borderId="48" xfId="0" applyFont="1" applyFill="1" applyBorder="1" applyAlignment="1">
      <alignment horizontal="center" vertical="center"/>
    </xf>
    <xf numFmtId="0" fontId="3" fillId="3" borderId="23" xfId="0" applyFont="1" applyFill="1" applyBorder="1" applyAlignment="1">
      <alignment horizontal="center" vertical="center"/>
    </xf>
    <xf numFmtId="0" fontId="2" fillId="0" borderId="159" xfId="101" applyFont="1" applyFill="1" applyBorder="1" applyAlignment="1">
      <alignment horizontal="left" vertical="center" wrapText="1"/>
      <protection/>
    </xf>
    <xf numFmtId="17" fontId="15" fillId="0" borderId="57" xfId="163" applyNumberFormat="1" applyFont="1" applyFill="1" applyBorder="1" applyAlignment="1">
      <alignment horizontal="left" vertical="center" wrapText="1"/>
      <protection/>
    </xf>
    <xf numFmtId="0" fontId="3" fillId="0" borderId="57" xfId="163" applyFont="1" applyFill="1" applyBorder="1" applyAlignment="1">
      <alignment horizontal="left" vertical="center" wrapText="1"/>
      <protection/>
    </xf>
    <xf numFmtId="195" fontId="15" fillId="0" borderId="57" xfId="161" applyFont="1" applyFill="1" applyBorder="1" applyAlignment="1">
      <alignment horizontal="left" vertical="center" wrapText="1"/>
      <protection/>
    </xf>
    <xf numFmtId="17" fontId="15" fillId="0" borderId="160" xfId="163" applyNumberFormat="1" applyFont="1" applyFill="1" applyBorder="1" applyAlignment="1">
      <alignment horizontal="left" vertical="center" wrapText="1"/>
      <protection/>
    </xf>
    <xf numFmtId="0" fontId="3" fillId="3" borderId="161" xfId="0" applyFont="1" applyFill="1" applyBorder="1" applyAlignment="1">
      <alignment/>
    </xf>
    <xf numFmtId="0" fontId="24" fillId="0" borderId="0" xfId="0" applyFont="1" applyAlignment="1">
      <alignment horizontal="center" vertical="center"/>
    </xf>
    <xf numFmtId="0" fontId="25" fillId="0" borderId="0" xfId="0" applyFont="1" applyAlignment="1">
      <alignment horizontal="left" vertical="center" wrapText="1"/>
    </xf>
    <xf numFmtId="0" fontId="10" fillId="0" borderId="0" xfId="94" applyFont="1" applyFill="1" applyAlignment="1" applyProtection="1">
      <alignment horizontal="left"/>
      <protection/>
    </xf>
    <xf numFmtId="0" fontId="4" fillId="0" borderId="34" xfId="0" applyFont="1" applyFill="1" applyBorder="1" applyAlignment="1">
      <alignment horizontal="left" vertical="top" wrapText="1"/>
    </xf>
    <xf numFmtId="0" fontId="4" fillId="0" borderId="72" xfId="0" applyFont="1" applyFill="1" applyBorder="1" applyAlignment="1">
      <alignment horizontal="left" vertical="top" wrapText="1"/>
    </xf>
    <xf numFmtId="0" fontId="4" fillId="0" borderId="34" xfId="101" applyFont="1" applyBorder="1" applyAlignment="1">
      <alignment horizontal="left" vertical="center" wrapText="1"/>
      <protection/>
    </xf>
    <xf numFmtId="0" fontId="4" fillId="0" borderId="72" xfId="101" applyFont="1" applyBorder="1" applyAlignment="1">
      <alignment horizontal="left" vertical="center" wrapText="1"/>
      <protection/>
    </xf>
    <xf numFmtId="0" fontId="3" fillId="0" borderId="77" xfId="0" applyFont="1" applyBorder="1" applyAlignment="1">
      <alignment horizontal="center"/>
    </xf>
    <xf numFmtId="0" fontId="3" fillId="0" borderId="127" xfId="0" applyFont="1" applyBorder="1" applyAlignment="1">
      <alignment horizontal="center"/>
    </xf>
    <xf numFmtId="0" fontId="3" fillId="0" borderId="162" xfId="0" applyFont="1" applyBorder="1" applyAlignment="1">
      <alignment horizontal="center"/>
    </xf>
    <xf numFmtId="179" fontId="3" fillId="0" borderId="46" xfId="0" applyNumberFormat="1" applyFont="1" applyBorder="1" applyAlignment="1">
      <alignment horizontal="center"/>
    </xf>
    <xf numFmtId="179" fontId="3" fillId="0" borderId="61" xfId="0" applyNumberFormat="1" applyFont="1" applyBorder="1" applyAlignment="1">
      <alignment horizontal="center"/>
    </xf>
    <xf numFmtId="179" fontId="3" fillId="0" borderId="83" xfId="0" applyNumberFormat="1" applyFont="1" applyBorder="1" applyAlignment="1">
      <alignment horizontal="center"/>
    </xf>
    <xf numFmtId="179" fontId="3" fillId="0" borderId="47" xfId="0" applyNumberFormat="1" applyFont="1" applyBorder="1" applyAlignment="1">
      <alignment horizontal="center"/>
    </xf>
    <xf numFmtId="179" fontId="3" fillId="0" borderId="50" xfId="0" applyNumberFormat="1" applyFont="1" applyBorder="1" applyAlignment="1">
      <alignment horizontal="center"/>
    </xf>
    <xf numFmtId="179" fontId="3" fillId="0" borderId="76" xfId="0" applyNumberFormat="1" applyFont="1" applyBorder="1" applyAlignment="1">
      <alignment horizontal="center"/>
    </xf>
    <xf numFmtId="179" fontId="3" fillId="0" borderId="46" xfId="0" applyNumberFormat="1" applyFont="1" applyFill="1" applyBorder="1" applyAlignment="1">
      <alignment horizontal="center"/>
    </xf>
    <xf numFmtId="179" fontId="3" fillId="0" borderId="61" xfId="0" applyNumberFormat="1" applyFont="1" applyFill="1" applyBorder="1" applyAlignment="1">
      <alignment horizontal="center"/>
    </xf>
    <xf numFmtId="179" fontId="3" fillId="0" borderId="83" xfId="0" applyNumberFormat="1" applyFont="1" applyFill="1" applyBorder="1" applyAlignment="1">
      <alignment horizontal="center"/>
    </xf>
    <xf numFmtId="0" fontId="3" fillId="0" borderId="163" xfId="0" applyFont="1" applyFill="1" applyBorder="1" applyAlignment="1">
      <alignment horizontal="center"/>
    </xf>
    <xf numFmtId="0" fontId="3" fillId="0" borderId="44" xfId="0" applyFont="1" applyFill="1" applyBorder="1" applyAlignment="1">
      <alignment horizontal="center"/>
    </xf>
    <xf numFmtId="0" fontId="3" fillId="0" borderId="80" xfId="0" applyFont="1" applyFill="1" applyBorder="1" applyAlignment="1">
      <alignment horizontal="center"/>
    </xf>
    <xf numFmtId="0" fontId="3" fillId="0" borderId="46" xfId="0" applyFont="1" applyFill="1" applyBorder="1" applyAlignment="1">
      <alignment horizontal="center"/>
    </xf>
    <xf numFmtId="0" fontId="3" fillId="0" borderId="61" xfId="0" applyFont="1" applyFill="1" applyBorder="1" applyAlignment="1">
      <alignment horizontal="center"/>
    </xf>
    <xf numFmtId="0" fontId="3" fillId="0" borderId="83" xfId="0" applyFont="1" applyFill="1" applyBorder="1" applyAlignment="1">
      <alignment horizontal="center"/>
    </xf>
    <xf numFmtId="0" fontId="3" fillId="3" borderId="163" xfId="162" applyFont="1" applyFill="1" applyBorder="1" applyAlignment="1">
      <alignment horizontal="left" vertical="center"/>
      <protection/>
    </xf>
    <xf numFmtId="0" fontId="3" fillId="3" borderId="62" xfId="162" applyFont="1" applyFill="1" applyBorder="1" applyAlignment="1">
      <alignment horizontal="left" vertical="center"/>
      <protection/>
    </xf>
    <xf numFmtId="0" fontId="3" fillId="0" borderId="77" xfId="0" applyFont="1" applyFill="1" applyBorder="1" applyAlignment="1">
      <alignment horizontal="center"/>
    </xf>
    <xf numFmtId="0" fontId="3" fillId="0" borderId="127" xfId="0" applyFont="1" applyFill="1" applyBorder="1" applyAlignment="1">
      <alignment horizontal="center"/>
    </xf>
    <xf numFmtId="0" fontId="3" fillId="0" borderId="162" xfId="0" applyFont="1" applyFill="1" applyBorder="1" applyAlignment="1">
      <alignment horizontal="center"/>
    </xf>
    <xf numFmtId="0" fontId="3" fillId="3" borderId="16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142" xfId="0" applyFont="1" applyFill="1" applyBorder="1" applyAlignment="1">
      <alignment horizontal="center"/>
    </xf>
    <xf numFmtId="0" fontId="3" fillId="3" borderId="133" xfId="0" applyFont="1" applyFill="1" applyBorder="1" applyAlignment="1">
      <alignment horizontal="center"/>
    </xf>
    <xf numFmtId="0" fontId="3" fillId="3" borderId="68" xfId="0" applyFont="1" applyFill="1" applyBorder="1" applyAlignment="1">
      <alignment horizontal="center" vertical="center"/>
    </xf>
    <xf numFmtId="0" fontId="4" fillId="3" borderId="15" xfId="0" applyFont="1" applyFill="1" applyBorder="1" applyAlignment="1">
      <alignment horizontal="center" vertical="center"/>
    </xf>
    <xf numFmtId="0" fontId="3" fillId="3" borderId="47"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7" fillId="0" borderId="0" xfId="0" applyFont="1" applyAlignment="1">
      <alignment horizontal="left"/>
    </xf>
    <xf numFmtId="0" fontId="3" fillId="3" borderId="3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3" fillId="3" borderId="163" xfId="0" applyFont="1" applyFill="1" applyBorder="1" applyAlignment="1">
      <alignment horizontal="center" vertical="center" wrapText="1"/>
    </xf>
    <xf numFmtId="0" fontId="3" fillId="3" borderId="62" xfId="0" applyFont="1" applyFill="1" applyBorder="1" applyAlignment="1">
      <alignment horizontal="center" vertical="center" wrapText="1"/>
    </xf>
    <xf numFmtId="0" fontId="3" fillId="3" borderId="3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20"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91" xfId="0" applyFont="1" applyFill="1" applyBorder="1" applyAlignment="1">
      <alignment horizontal="center" wrapText="1"/>
    </xf>
    <xf numFmtId="0" fontId="3" fillId="3" borderId="40" xfId="0" applyFont="1" applyFill="1" applyBorder="1" applyAlignment="1">
      <alignment horizontal="center" wrapText="1"/>
    </xf>
    <xf numFmtId="0" fontId="3" fillId="3" borderId="42" xfId="0" applyFont="1" applyFill="1" applyBorder="1" applyAlignment="1">
      <alignment horizontal="center" wrapText="1"/>
    </xf>
    <xf numFmtId="0" fontId="3" fillId="3" borderId="46" xfId="0" applyFont="1" applyFill="1" applyBorder="1" applyAlignment="1">
      <alignment horizontal="center" vertical="center" wrapText="1"/>
    </xf>
    <xf numFmtId="0" fontId="3" fillId="3" borderId="115" xfId="0" applyFont="1" applyFill="1" applyBorder="1" applyAlignment="1">
      <alignment horizontal="center" vertical="center" wrapText="1"/>
    </xf>
    <xf numFmtId="0" fontId="3" fillId="3" borderId="165" xfId="0" applyFont="1" applyFill="1" applyBorder="1" applyAlignment="1">
      <alignment horizontal="center" vertical="center"/>
    </xf>
    <xf numFmtId="0" fontId="3" fillId="3" borderId="70" xfId="0" applyFont="1" applyFill="1" applyBorder="1" applyAlignment="1">
      <alignment horizontal="center" vertical="center"/>
    </xf>
    <xf numFmtId="0" fontId="3" fillId="3" borderId="135" xfId="0" applyFont="1" applyFill="1" applyBorder="1" applyAlignment="1">
      <alignment horizontal="center" vertical="center"/>
    </xf>
    <xf numFmtId="0" fontId="4" fillId="3" borderId="148" xfId="0" applyFont="1" applyFill="1" applyBorder="1" applyAlignment="1">
      <alignment horizontal="center" vertical="center"/>
    </xf>
    <xf numFmtId="190" fontId="3" fillId="0" borderId="77" xfId="0" applyNumberFormat="1" applyFont="1" applyFill="1" applyBorder="1" applyAlignment="1">
      <alignment horizontal="center"/>
    </xf>
    <xf numFmtId="190" fontId="3" fillId="0" borderId="127" xfId="0" applyNumberFormat="1" applyFont="1" applyFill="1" applyBorder="1" applyAlignment="1">
      <alignment horizontal="center"/>
    </xf>
    <xf numFmtId="190" fontId="3" fillId="0" borderId="162" xfId="0" applyNumberFormat="1" applyFont="1" applyFill="1" applyBorder="1" applyAlignment="1">
      <alignment horizontal="center"/>
    </xf>
    <xf numFmtId="0" fontId="10" fillId="0" borderId="0" xfId="94" applyFont="1" applyAlignment="1" applyProtection="1">
      <alignment horizontal="left"/>
      <protection/>
    </xf>
    <xf numFmtId="0" fontId="3" fillId="3" borderId="24" xfId="0" applyFont="1" applyFill="1" applyBorder="1" applyAlignment="1">
      <alignment horizontal="left"/>
    </xf>
    <xf numFmtId="0" fontId="3" fillId="3" borderId="12" xfId="0" applyFont="1" applyFill="1" applyBorder="1" applyAlignment="1">
      <alignment horizontal="left"/>
    </xf>
    <xf numFmtId="0" fontId="3" fillId="3" borderId="101" xfId="0" applyFont="1" applyFill="1" applyBorder="1" applyAlignment="1">
      <alignment horizontal="left"/>
    </xf>
    <xf numFmtId="0" fontId="3" fillId="3" borderId="69" xfId="0" applyFont="1" applyFill="1" applyBorder="1" applyAlignment="1">
      <alignment horizontal="left"/>
    </xf>
    <xf numFmtId="0" fontId="4" fillId="3" borderId="24" xfId="0" applyFont="1" applyFill="1" applyBorder="1" applyAlignment="1">
      <alignment horizontal="left" indent="1"/>
    </xf>
    <xf numFmtId="0" fontId="4" fillId="3" borderId="12" xfId="0" applyFont="1" applyFill="1" applyBorder="1" applyAlignment="1">
      <alignment horizontal="left" indent="1"/>
    </xf>
    <xf numFmtId="0" fontId="2" fillId="0" borderId="77" xfId="0" applyFont="1" applyFill="1" applyBorder="1" applyAlignment="1">
      <alignment horizontal="center"/>
    </xf>
    <xf numFmtId="0" fontId="2" fillId="0" borderId="127" xfId="0" applyFont="1" applyFill="1" applyBorder="1" applyAlignment="1">
      <alignment horizontal="center"/>
    </xf>
    <xf numFmtId="0" fontId="2" fillId="3" borderId="52" xfId="0" applyFont="1" applyFill="1" applyBorder="1" applyAlignment="1">
      <alignment horizontal="center"/>
    </xf>
    <xf numFmtId="0" fontId="2" fillId="3" borderId="30" xfId="0" applyFont="1" applyFill="1" applyBorder="1" applyAlignment="1">
      <alignment horizontal="center"/>
    </xf>
    <xf numFmtId="0" fontId="7" fillId="0" borderId="0" xfId="0" applyFont="1" applyBorder="1" applyAlignment="1">
      <alignment horizontal="left"/>
    </xf>
    <xf numFmtId="0" fontId="3" fillId="0" borderId="0" xfId="0" applyFont="1" applyBorder="1" applyAlignment="1">
      <alignment horizontal="center"/>
    </xf>
    <xf numFmtId="0" fontId="3" fillId="0" borderId="12" xfId="0" applyFont="1" applyBorder="1" applyAlignment="1">
      <alignment horizontal="center"/>
    </xf>
    <xf numFmtId="0" fontId="3" fillId="0" borderId="166" xfId="0" applyFont="1" applyBorder="1" applyAlignment="1">
      <alignment horizontal="center"/>
    </xf>
    <xf numFmtId="0" fontId="3" fillId="0" borderId="61" xfId="0" applyFont="1" applyBorder="1" applyAlignment="1">
      <alignment horizontal="center"/>
    </xf>
    <xf numFmtId="0" fontId="3" fillId="0" borderId="115" xfId="0" applyFont="1" applyBorder="1" applyAlignment="1">
      <alignment horizontal="center"/>
    </xf>
    <xf numFmtId="0" fontId="3" fillId="0" borderId="46" xfId="0" applyFont="1" applyBorder="1" applyAlignment="1">
      <alignment horizontal="center"/>
    </xf>
    <xf numFmtId="0" fontId="2" fillId="0" borderId="52" xfId="101" applyFont="1" applyFill="1" applyBorder="1" applyAlignment="1">
      <alignment horizontal="left" vertical="center"/>
      <protection/>
    </xf>
    <xf numFmtId="0" fontId="2" fillId="0" borderId="79" xfId="101" applyFont="1" applyFill="1" applyBorder="1" applyAlignment="1">
      <alignment horizontal="left" vertical="center"/>
      <protection/>
    </xf>
    <xf numFmtId="0" fontId="2" fillId="0" borderId="92" xfId="101" applyFont="1" applyFill="1" applyBorder="1" applyAlignment="1">
      <alignment horizontal="left" vertical="center"/>
      <protection/>
    </xf>
    <xf numFmtId="0" fontId="2" fillId="0" borderId="91" xfId="101" applyFont="1" applyFill="1" applyBorder="1" applyAlignment="1">
      <alignment horizontal="left" vertical="center"/>
      <protection/>
    </xf>
    <xf numFmtId="0" fontId="37" fillId="0" borderId="24" xfId="101" applyFont="1" applyFill="1" applyBorder="1" applyAlignment="1">
      <alignment horizontal="left" vertical="center"/>
      <protection/>
    </xf>
    <xf numFmtId="0" fontId="37" fillId="0" borderId="40" xfId="101" applyFont="1" applyFill="1" applyBorder="1" applyAlignment="1">
      <alignment horizontal="left" vertical="center"/>
      <protection/>
    </xf>
    <xf numFmtId="0" fontId="2" fillId="0" borderId="25" xfId="101" applyFont="1" applyFill="1" applyBorder="1" applyAlignment="1">
      <alignment horizontal="left" vertical="center" wrapText="1"/>
      <protection/>
    </xf>
    <xf numFmtId="0" fontId="2" fillId="0" borderId="42" xfId="101" applyFont="1" applyFill="1" applyBorder="1" applyAlignment="1">
      <alignment horizontal="left" vertical="center" wrapText="1"/>
      <protection/>
    </xf>
    <xf numFmtId="0" fontId="3" fillId="0" borderId="0" xfId="149" applyFont="1" applyFill="1" applyAlignment="1">
      <alignment horizontal="center"/>
      <protection/>
    </xf>
    <xf numFmtId="0" fontId="3" fillId="0" borderId="13" xfId="149" applyFont="1" applyFill="1" applyBorder="1" applyAlignment="1">
      <alignment horizontal="center"/>
      <protection/>
    </xf>
    <xf numFmtId="0" fontId="2" fillId="0" borderId="52" xfId="103" applyFont="1" applyFill="1" applyBorder="1" applyAlignment="1">
      <alignment horizontal="left" vertical="center" wrapText="1"/>
      <protection/>
    </xf>
    <xf numFmtId="0" fontId="2" fillId="0" borderId="30" xfId="103" applyFont="1" applyFill="1" applyBorder="1" applyAlignment="1">
      <alignment horizontal="left" vertical="center" wrapText="1"/>
      <protection/>
    </xf>
    <xf numFmtId="0" fontId="2" fillId="0" borderId="166" xfId="103" applyFont="1" applyFill="1" applyBorder="1" applyAlignment="1">
      <alignment horizontal="left" vertical="center" wrapText="1"/>
      <protection/>
    </xf>
    <xf numFmtId="0" fontId="2" fillId="0" borderId="115" xfId="103" applyFont="1" applyFill="1" applyBorder="1" applyAlignment="1">
      <alignment horizontal="left" vertical="center" wrapText="1"/>
      <protection/>
    </xf>
    <xf numFmtId="0" fontId="37" fillId="0" borderId="101" xfId="103" applyNumberFormat="1" applyFont="1" applyFill="1" applyBorder="1" applyAlignment="1">
      <alignment horizontal="left" vertical="center" wrapText="1"/>
      <protection/>
    </xf>
    <xf numFmtId="0" fontId="37" fillId="0" borderId="69" xfId="103" applyNumberFormat="1" applyFont="1" applyFill="1" applyBorder="1" applyAlignment="1">
      <alignment horizontal="left" vertical="center"/>
      <protection/>
    </xf>
    <xf numFmtId="0" fontId="37" fillId="0" borderId="24" xfId="103" applyFont="1" applyFill="1" applyBorder="1" applyAlignment="1">
      <alignment horizontal="left" vertical="center" wrapText="1"/>
      <protection/>
    </xf>
    <xf numFmtId="0" fontId="37" fillId="0" borderId="12" xfId="103" applyFont="1" applyFill="1" applyBorder="1" applyAlignment="1">
      <alignment horizontal="left" vertical="center" wrapText="1"/>
      <protection/>
    </xf>
    <xf numFmtId="0" fontId="37" fillId="0" borderId="63" xfId="103" applyFont="1" applyFill="1" applyBorder="1" applyAlignment="1">
      <alignment horizontal="left" vertical="center" wrapText="1"/>
      <protection/>
    </xf>
    <xf numFmtId="0" fontId="37" fillId="0" borderId="62" xfId="103" applyFont="1" applyFill="1" applyBorder="1" applyAlignment="1">
      <alignment horizontal="left" vertical="center" wrapText="1"/>
      <protection/>
    </xf>
    <xf numFmtId="0" fontId="37" fillId="0" borderId="25" xfId="103" applyFont="1" applyFill="1" applyBorder="1" applyAlignment="1">
      <alignment horizontal="left" vertical="center" wrapText="1"/>
      <protection/>
    </xf>
    <xf numFmtId="0" fontId="37" fillId="0" borderId="28" xfId="103" applyFont="1" applyFill="1" applyBorder="1" applyAlignment="1">
      <alignment horizontal="left" vertical="center" wrapText="1"/>
      <protection/>
    </xf>
    <xf numFmtId="0" fontId="37" fillId="0" borderId="101" xfId="103" applyFont="1" applyFill="1" applyBorder="1" applyAlignment="1">
      <alignment horizontal="left" vertical="center" wrapText="1"/>
      <protection/>
    </xf>
    <xf numFmtId="0" fontId="37" fillId="0" borderId="69" xfId="103" applyFont="1" applyFill="1" applyBorder="1" applyAlignment="1">
      <alignment horizontal="left" vertical="center"/>
      <protection/>
    </xf>
    <xf numFmtId="0" fontId="2" fillId="0" borderId="166" xfId="103" applyFont="1" applyFill="1" applyBorder="1" applyAlignment="1">
      <alignment horizontal="left" vertical="center"/>
      <protection/>
    </xf>
    <xf numFmtId="0" fontId="2" fillId="0" borderId="115" xfId="103" applyFont="1" applyFill="1" applyBorder="1" applyAlignment="1">
      <alignment horizontal="left" vertical="center"/>
      <protection/>
    </xf>
    <xf numFmtId="0" fontId="37" fillId="0" borderId="12" xfId="103" applyFont="1" applyFill="1" applyBorder="1" applyAlignment="1">
      <alignment horizontal="left" vertical="center"/>
      <protection/>
    </xf>
    <xf numFmtId="0" fontId="2" fillId="0" borderId="159" xfId="101" applyFont="1" applyFill="1" applyBorder="1" applyAlignment="1">
      <alignment horizontal="center" vertical="center"/>
      <protection/>
    </xf>
    <xf numFmtId="0" fontId="2" fillId="0" borderId="58" xfId="101" applyFont="1" applyFill="1" applyBorder="1" applyAlignment="1">
      <alignment horizontal="center" vertical="center"/>
      <protection/>
    </xf>
    <xf numFmtId="0" fontId="2" fillId="0" borderId="167" xfId="101" applyFont="1" applyFill="1" applyBorder="1" applyAlignment="1">
      <alignment horizontal="center" vertical="center"/>
      <protection/>
    </xf>
    <xf numFmtId="0" fontId="2" fillId="0" borderId="137" xfId="101" applyFont="1" applyFill="1" applyBorder="1" applyAlignment="1">
      <alignment horizontal="center" vertical="center"/>
      <protection/>
    </xf>
    <xf numFmtId="0" fontId="2" fillId="0" borderId="168" xfId="101" applyFont="1" applyFill="1" applyBorder="1" applyAlignment="1">
      <alignment horizontal="center" vertical="center"/>
      <protection/>
    </xf>
    <xf numFmtId="0" fontId="2" fillId="0" borderId="26" xfId="101" applyFont="1" applyFill="1" applyBorder="1" applyAlignment="1">
      <alignment horizontal="center" vertical="center"/>
      <protection/>
    </xf>
    <xf numFmtId="0" fontId="2" fillId="0" borderId="169" xfId="101" applyFont="1" applyFill="1" applyBorder="1" applyAlignment="1">
      <alignment horizontal="center" vertical="center"/>
      <protection/>
    </xf>
    <xf numFmtId="0" fontId="2" fillId="0" borderId="41" xfId="101" applyFont="1" applyFill="1" applyBorder="1" applyAlignment="1">
      <alignment horizontal="center" vertical="center"/>
      <protection/>
    </xf>
    <xf numFmtId="0" fontId="2" fillId="0" borderId="170" xfId="101" applyFont="1" applyFill="1" applyBorder="1" applyAlignment="1">
      <alignment horizontal="center" vertical="center"/>
      <protection/>
    </xf>
    <xf numFmtId="0" fontId="2" fillId="0" borderId="100" xfId="101" applyFont="1" applyFill="1" applyBorder="1" applyAlignment="1">
      <alignment horizontal="center" vertical="center"/>
      <protection/>
    </xf>
    <xf numFmtId="0" fontId="2" fillId="0" borderId="148" xfId="101" applyFont="1" applyFill="1" applyBorder="1" applyAlignment="1">
      <alignment horizontal="center" vertical="center"/>
      <protection/>
    </xf>
    <xf numFmtId="0" fontId="2" fillId="0" borderId="150" xfId="101" applyFont="1" applyFill="1" applyBorder="1" applyAlignment="1">
      <alignment horizontal="center" vertical="center"/>
      <protection/>
    </xf>
    <xf numFmtId="0" fontId="6" fillId="0" borderId="101" xfId="163" applyFont="1" applyFill="1" applyBorder="1" applyAlignment="1">
      <alignment horizontal="center" vertical="center" wrapText="1"/>
      <protection/>
    </xf>
    <xf numFmtId="0" fontId="6" fillId="0" borderId="24" xfId="163" applyFont="1" applyFill="1" applyBorder="1" applyAlignment="1">
      <alignment horizontal="center" vertical="center" wrapText="1"/>
      <protection/>
    </xf>
    <xf numFmtId="0" fontId="6" fillId="0" borderId="63" xfId="163" applyFont="1" applyFill="1" applyBorder="1" applyAlignment="1">
      <alignment horizontal="center" vertical="center" wrapText="1"/>
      <protection/>
    </xf>
    <xf numFmtId="0" fontId="6" fillId="0" borderId="25" xfId="163" applyFont="1" applyFill="1" applyBorder="1" applyAlignment="1">
      <alignment horizontal="center" vertical="center" wrapText="1"/>
      <protection/>
    </xf>
    <xf numFmtId="0" fontId="2" fillId="0" borderId="171" xfId="101" applyFont="1" applyFill="1" applyBorder="1" applyAlignment="1">
      <alignment horizontal="left" wrapText="1"/>
      <protection/>
    </xf>
    <xf numFmtId="0" fontId="2" fillId="0" borderId="172" xfId="101" applyFont="1" applyFill="1" applyBorder="1" applyAlignment="1">
      <alignment horizontal="left" wrapText="1"/>
      <protection/>
    </xf>
  </cellXfs>
  <cellStyles count="1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omma [0] 2 2" xfId="45"/>
    <cellStyle name="Comma [0] 2 2 2" xfId="46"/>
    <cellStyle name="Comma [0] 2 3" xfId="47"/>
    <cellStyle name="Comma [0] 2 4" xfId="48"/>
    <cellStyle name="Comma [0] 3" xfId="49"/>
    <cellStyle name="Comma [0] 3 2" xfId="50"/>
    <cellStyle name="Comma 10" xfId="51"/>
    <cellStyle name="Comma 11" xfId="52"/>
    <cellStyle name="Comma 12" xfId="53"/>
    <cellStyle name="Comma 2" xfId="54"/>
    <cellStyle name="Comma 2 2" xfId="55"/>
    <cellStyle name="Comma 2 3" xfId="56"/>
    <cellStyle name="Comma 2 3 2" xfId="57"/>
    <cellStyle name="Comma 2 4" xfId="58"/>
    <cellStyle name="Comma 2 4 2" xfId="59"/>
    <cellStyle name="Comma 2 5" xfId="60"/>
    <cellStyle name="Comma 2 5 2" xfId="61"/>
    <cellStyle name="Comma 2_Book1" xfId="62"/>
    <cellStyle name="Comma 3" xfId="63"/>
    <cellStyle name="Comma 3 2" xfId="64"/>
    <cellStyle name="Comma 4" xfId="65"/>
    <cellStyle name="Comma 4 2" xfId="66"/>
    <cellStyle name="Comma 4 2 2" xfId="67"/>
    <cellStyle name="Comma 4 3" xfId="68"/>
    <cellStyle name="Comma 5" xfId="69"/>
    <cellStyle name="Comma 5 2" xfId="70"/>
    <cellStyle name="Comma 5 2 2" xfId="71"/>
    <cellStyle name="Comma 5 3" xfId="72"/>
    <cellStyle name="Comma 6" xfId="73"/>
    <cellStyle name="Comma 6 2" xfId="74"/>
    <cellStyle name="Comma 7" xfId="75"/>
    <cellStyle name="Comma 7 2" xfId="76"/>
    <cellStyle name="Comma 7 3" xfId="77"/>
    <cellStyle name="Comma 8" xfId="78"/>
    <cellStyle name="Comma 9" xfId="79"/>
    <cellStyle name="Comma_retail graph" xfId="80"/>
    <cellStyle name="Currency" xfId="81"/>
    <cellStyle name="Currency [0]" xfId="82"/>
    <cellStyle name="Excel Built-in Comma" xfId="83"/>
    <cellStyle name="Excel Built-in Comma 2" xfId="84"/>
    <cellStyle name="Excel Built-in Percent" xfId="85"/>
    <cellStyle name="Excel Built-in Percent 2" xfId="86"/>
    <cellStyle name="Explanatory Text" xfId="87"/>
    <cellStyle name="Followed Hyperlink" xfId="88"/>
    <cellStyle name="Good" xfId="89"/>
    <cellStyle name="Heading 1" xfId="90"/>
    <cellStyle name="Heading 2" xfId="91"/>
    <cellStyle name="Heading 3" xfId="92"/>
    <cellStyle name="Heading 4" xfId="93"/>
    <cellStyle name="Hyperlink" xfId="94"/>
    <cellStyle name="Hyperlink 2" xfId="95"/>
    <cellStyle name="Hyperlink 3" xfId="96"/>
    <cellStyle name="Hyperlink 4" xfId="97"/>
    <cellStyle name="Input" xfId="98"/>
    <cellStyle name="Linked Cell" xfId="99"/>
    <cellStyle name="Neutral" xfId="100"/>
    <cellStyle name="Normal 10" xfId="101"/>
    <cellStyle name="Normal 11" xfId="102"/>
    <cellStyle name="Normal 11 2" xfId="103"/>
    <cellStyle name="Normal 11 3" xfId="104"/>
    <cellStyle name="Normal 12" xfId="105"/>
    <cellStyle name="Normal 2" xfId="106"/>
    <cellStyle name="Normal 2 2" xfId="107"/>
    <cellStyle name="Normal 2 2 2" xfId="108"/>
    <cellStyle name="Normal 2 2 2 2" xfId="109"/>
    <cellStyle name="Normal 2 2 3" xfId="110"/>
    <cellStyle name="Normal 2 3" xfId="111"/>
    <cellStyle name="Normal 2 3 2" xfId="112"/>
    <cellStyle name="Normal 2 3 3" xfId="113"/>
    <cellStyle name="Normal 3" xfId="114"/>
    <cellStyle name="Normal 3 2" xfId="115"/>
    <cellStyle name="Normal 3 2 2" xfId="116"/>
    <cellStyle name="Normal 3 3" xfId="117"/>
    <cellStyle name="Normal 3 4" xfId="118"/>
    <cellStyle name="Normal 4" xfId="119"/>
    <cellStyle name="Normal 4 2" xfId="120"/>
    <cellStyle name="Normal 4 2 2" xfId="121"/>
    <cellStyle name="Normal 4 2 2 2" xfId="122"/>
    <cellStyle name="Normal 4 2 2 2 2" xfId="123"/>
    <cellStyle name="Normal 4 2 2 2 3" xfId="124"/>
    <cellStyle name="Normal 4 2 2 2 4" xfId="125"/>
    <cellStyle name="Normal 4 2 2 2 4 2" xfId="126"/>
    <cellStyle name="Normal 4 2 2 2 5" xfId="127"/>
    <cellStyle name="Normal 4 2 2 2 5 2" xfId="128"/>
    <cellStyle name="Normal 4 2 2 2 6" xfId="129"/>
    <cellStyle name="Normal 4 2 2 2 6 2" xfId="130"/>
    <cellStyle name="Normal 4 2 2 2 7" xfId="131"/>
    <cellStyle name="Normal 4 2 2 2 7 2" xfId="132"/>
    <cellStyle name="Normal 4 2 2 2 8" xfId="133"/>
    <cellStyle name="Normal 4 2 2 2 8 2" xfId="134"/>
    <cellStyle name="Normal 4 2 2 2 9" xfId="135"/>
    <cellStyle name="Normal 4 2 3" xfId="136"/>
    <cellStyle name="Normal 4 2 3 2" xfId="137"/>
    <cellStyle name="Normal 4 2 3 2 2" xfId="138"/>
    <cellStyle name="Normal 4 2 3 2 3" xfId="139"/>
    <cellStyle name="Normal 4 2 3 2 4" xfId="140"/>
    <cellStyle name="Normal 4 2 3 2 4 2" xfId="141"/>
    <cellStyle name="Normal 4 2 4" xfId="142"/>
    <cellStyle name="Normal 4 2 4 2" xfId="143"/>
    <cellStyle name="Normal 4 2 4 3" xfId="144"/>
    <cellStyle name="Normal 4 2 5" xfId="145"/>
    <cellStyle name="Normal 4 2 6" xfId="146"/>
    <cellStyle name="Normal 4 3" xfId="147"/>
    <cellStyle name="Normal 5" xfId="148"/>
    <cellStyle name="Normal 5 2" xfId="149"/>
    <cellStyle name="Normal 6" xfId="150"/>
    <cellStyle name="Normal 6 2" xfId="151"/>
    <cellStyle name="Normal 7" xfId="152"/>
    <cellStyle name="Normal 7 2" xfId="153"/>
    <cellStyle name="Normal 7 2 2" xfId="154"/>
    <cellStyle name="Normal 7 3" xfId="155"/>
    <cellStyle name="Normal 8" xfId="156"/>
    <cellStyle name="Normal 8 2" xfId="157"/>
    <cellStyle name="Normal 9" xfId="158"/>
    <cellStyle name="Normal_Book3" xfId="159"/>
    <cellStyle name="Normal_Digest 2002" xfId="160"/>
    <cellStyle name="Normal_indicator water" xfId="161"/>
    <cellStyle name="Normal_retail graph" xfId="162"/>
    <cellStyle name="Normal_water production" xfId="163"/>
    <cellStyle name="Normal_WATER sales 2" xfId="164"/>
    <cellStyle name="Note" xfId="165"/>
    <cellStyle name="Output" xfId="166"/>
    <cellStyle name="Percent" xfId="167"/>
    <cellStyle name="Percent 2" xfId="168"/>
    <cellStyle name="Percent 2 2" xfId="169"/>
    <cellStyle name="Percent 2 2 2" xfId="170"/>
    <cellStyle name="Percent 2 2 3" xfId="171"/>
    <cellStyle name="Percent 2 3" xfId="172"/>
    <cellStyle name="Percent 3" xfId="173"/>
    <cellStyle name="Title" xfId="174"/>
    <cellStyle name="Total" xfId="175"/>
    <cellStyle name="Warning Text" xfId="176"/>
  </cellStyles>
  <tableStyles count="1" defaultTableStyle="TableStyleMedium9" defaultPivotStyle="PivotStyleLight16">
    <tableStyle name="Table Style 1 8"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Times New Roman"/>
                <a:ea typeface="Times New Roman"/>
                <a:cs typeface="Times New Roman"/>
              </a:rPr>
              <a:t>Fig 4.2 - Average sales price</a:t>
            </a:r>
            <a:r>
              <a:rPr lang="en-US" cap="none" sz="100" b="1" i="0" u="none" baseline="30000">
                <a:solidFill>
                  <a:srgbClr val="000000"/>
                </a:solidFill>
                <a:latin typeface="Times New Roman"/>
                <a:ea typeface="Times New Roman"/>
                <a:cs typeface="Times New Roman"/>
              </a:rPr>
              <a:t>3</a:t>
            </a:r>
            <a:r>
              <a:rPr lang="en-US" cap="none" sz="100" b="1" i="0" u="none" baseline="0">
                <a:solidFill>
                  <a:srgbClr val="000000"/>
                </a:solidFill>
                <a:latin typeface="Times New Roman"/>
                <a:ea typeface="Times New Roman"/>
                <a:cs typeface="Times New Roman"/>
              </a:rPr>
              <a:t> of electricity (Rs./KWh) by sector, 1991- 1999</a:t>
            </a:r>
          </a:p>
        </c:rich>
      </c:tx>
      <c:layout/>
      <c:spPr>
        <a:noFill/>
        <a:ln w="3175">
          <a:noFill/>
        </a:ln>
      </c:spPr>
    </c:title>
    <c:plotArea>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Lit>
              <c:ptCount val="1"/>
              <c:pt idx="0">
                <c:v>0</c:v>
              </c:pt>
            </c:numLit>
          </c:val>
          <c:smooth val="0"/>
        </c:ser>
        <c:ser>
          <c:idx val="2"/>
          <c:order val="2"/>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val>
            <c:numLit>
              <c:ptCount val="1"/>
              <c:pt idx="0">
                <c:v>0</c:v>
              </c:pt>
            </c:numLit>
          </c:val>
          <c:smooth val="0"/>
        </c:ser>
        <c:ser>
          <c:idx val="3"/>
          <c:order val="3"/>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val>
            <c:numLit>
              <c:ptCount val="1"/>
              <c:pt idx="0">
                <c:v>0</c:v>
              </c:pt>
            </c:numLit>
          </c:val>
          <c:smooth val="0"/>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800080"/>
                </a:solidFill>
              </a:ln>
            </c:spPr>
          </c:marker>
          <c:val>
            <c:numLit>
              <c:ptCount val="1"/>
              <c:pt idx="0">
                <c:v>0</c:v>
              </c:pt>
            </c:numLit>
          </c:val>
          <c:smooth val="0"/>
        </c:ser>
        <c:marker val="1"/>
        <c:axId val="54821044"/>
        <c:axId val="23627349"/>
      </c:lineChart>
      <c:catAx>
        <c:axId val="54821044"/>
        <c:scaling>
          <c:orientation val="minMax"/>
        </c:scaling>
        <c:axPos val="b"/>
        <c:title>
          <c:tx>
            <c:rich>
              <a:bodyPr vert="horz" rot="0" anchor="ctr"/>
              <a:lstStyle/>
              <a:p>
                <a:pPr algn="ctr">
                  <a:defRPr/>
                </a:pPr>
                <a:r>
                  <a:rPr lang="en-US" cap="none" sz="100" b="1" i="0" u="none" baseline="0">
                    <a:solidFill>
                      <a:srgbClr val="000000"/>
                    </a:solidFill>
                    <a:latin typeface="Times New Roman"/>
                    <a:ea typeface="Times New Roman"/>
                    <a:cs typeface="Times New Roman"/>
                  </a:rPr>
                  <a:t>Year</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Times New Roman"/>
                <a:ea typeface="Times New Roman"/>
                <a:cs typeface="Times New Roman"/>
              </a:defRPr>
            </a:pPr>
          </a:p>
        </c:txPr>
        <c:crossAx val="23627349"/>
        <c:crosses val="autoZero"/>
        <c:auto val="1"/>
        <c:lblOffset val="100"/>
        <c:tickLblSkip val="1"/>
        <c:noMultiLvlLbl val="0"/>
      </c:catAx>
      <c:valAx>
        <c:axId val="23627349"/>
        <c:scaling>
          <c:orientation val="minMax"/>
        </c:scaling>
        <c:axPos val="l"/>
        <c:title>
          <c:tx>
            <c:rich>
              <a:bodyPr vert="horz" rot="-5400000" anchor="ctr"/>
              <a:lstStyle/>
              <a:p>
                <a:pPr algn="ctr">
                  <a:defRPr/>
                </a:pPr>
                <a:r>
                  <a:rPr lang="en-US" cap="none" sz="100" b="1" i="0" u="none" baseline="0">
                    <a:solidFill>
                      <a:srgbClr val="000000"/>
                    </a:solidFill>
                    <a:latin typeface="Times New Roman"/>
                    <a:ea typeface="Times New Roman"/>
                    <a:cs typeface="Times New Roman"/>
                  </a:rPr>
                  <a:t>Rs\KWh</a:t>
                </a:r>
              </a:p>
            </c:rich>
          </c:tx>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Times New Roman"/>
                <a:ea typeface="Times New Roman"/>
                <a:cs typeface="Times New Roman"/>
              </a:defRPr>
            </a:pPr>
          </a:p>
        </c:txPr>
        <c:crossAx val="54821044"/>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140"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New Roman"/>
          <a:ea typeface="Times New Roman"/>
          <a:cs typeface="Times New Roman"/>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28575</xdr:rowOff>
    </xdr:from>
    <xdr:to>
      <xdr:col>0</xdr:col>
      <xdr:colOff>0</xdr:colOff>
      <xdr:row>14</xdr:row>
      <xdr:rowOff>0</xdr:rowOff>
    </xdr:to>
    <xdr:graphicFrame>
      <xdr:nvGraphicFramePr>
        <xdr:cNvPr id="1" name="Chart 1"/>
        <xdr:cNvGraphicFramePr/>
      </xdr:nvGraphicFramePr>
      <xdr:xfrm>
        <a:off x="0" y="3152775"/>
        <a:ext cx="0" cy="5238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sortheapah\Desktop\Digests%20PDF\Digest_Energy_Yr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HS_Wate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ENERGY%20&amp;%20WATER_2022\Historical%20Series\HS_Energy_Water%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Correspondence-Previous.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_w"/>
      <sheetName val="Explanations_w"/>
      <sheetName val="T11"/>
      <sheetName val="T12 "/>
      <sheetName val="T13"/>
      <sheetName val="T14 "/>
      <sheetName val="T15"/>
      <sheetName val="T16"/>
      <sheetName val="T17 "/>
      <sheetName val="T1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of Contents"/>
      <sheetName val="Explanations"/>
      <sheetName val="T1-T2"/>
      <sheetName val="T3"/>
      <sheetName val="T4-T5"/>
      <sheetName val="T6"/>
      <sheetName val="T7"/>
      <sheetName val="T8"/>
      <sheetName val="T9"/>
      <sheetName val="T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A29"/>
  <sheetViews>
    <sheetView zoomScalePageLayoutView="0" workbookViewId="0" topLeftCell="A1">
      <selection activeCell="C4" sqref="C4"/>
    </sheetView>
  </sheetViews>
  <sheetFormatPr defaultColWidth="108.375" defaultRowHeight="15.75"/>
  <cols>
    <col min="1" max="1" width="107.875" style="108" customWidth="1"/>
    <col min="2" max="2" width="7.75390625" style="108" customWidth="1"/>
    <col min="3" max="3" width="29.75390625" style="108" customWidth="1"/>
    <col min="4" max="16384" width="108.375" style="108" customWidth="1"/>
  </cols>
  <sheetData>
    <row r="1" ht="20.25" customHeight="1">
      <c r="A1" s="578" t="s">
        <v>419</v>
      </c>
    </row>
    <row r="2" ht="20.25" customHeight="1">
      <c r="A2" s="109" t="s">
        <v>127</v>
      </c>
    </row>
    <row r="3" ht="20.25" customHeight="1">
      <c r="A3" s="110" t="s">
        <v>233</v>
      </c>
    </row>
    <row r="4" ht="20.25" customHeight="1">
      <c r="A4" s="577" t="s">
        <v>219</v>
      </c>
    </row>
    <row r="5" s="255" customFormat="1" ht="20.25" customHeight="1">
      <c r="A5" s="577" t="s">
        <v>118</v>
      </c>
    </row>
    <row r="6" ht="20.25" customHeight="1">
      <c r="A6" s="1269" t="s">
        <v>242</v>
      </c>
    </row>
    <row r="7" ht="20.25" customHeight="1">
      <c r="A7" s="1268" t="s">
        <v>243</v>
      </c>
    </row>
    <row r="8" ht="20.25" customHeight="1">
      <c r="A8" s="1269" t="s">
        <v>244</v>
      </c>
    </row>
    <row r="9" ht="20.25" customHeight="1">
      <c r="A9" s="1268" t="s">
        <v>245</v>
      </c>
    </row>
    <row r="10" ht="20.25" customHeight="1">
      <c r="A10" s="1269" t="s">
        <v>246</v>
      </c>
    </row>
    <row r="11" ht="20.25" customHeight="1">
      <c r="A11" s="1268" t="s">
        <v>247</v>
      </c>
    </row>
    <row r="12" ht="20.25" customHeight="1">
      <c r="A12" s="1267" t="s">
        <v>272</v>
      </c>
    </row>
    <row r="13" ht="20.25" customHeight="1">
      <c r="A13" s="1268" t="s">
        <v>248</v>
      </c>
    </row>
    <row r="14" ht="20.25" customHeight="1">
      <c r="A14" s="1269" t="s">
        <v>249</v>
      </c>
    </row>
    <row r="15" ht="20.25" customHeight="1">
      <c r="A15" s="1268" t="s">
        <v>250</v>
      </c>
    </row>
    <row r="17" ht="15.75">
      <c r="A17" s="109" t="s">
        <v>276</v>
      </c>
    </row>
    <row r="18" ht="20.25" customHeight="1">
      <c r="A18" s="1267" t="s">
        <v>405</v>
      </c>
    </row>
    <row r="19" ht="20.25" customHeight="1">
      <c r="A19" s="1268" t="s">
        <v>406</v>
      </c>
    </row>
    <row r="20" ht="20.25" customHeight="1">
      <c r="A20" s="1269" t="s">
        <v>412</v>
      </c>
    </row>
    <row r="21" ht="20.25" customHeight="1">
      <c r="A21" s="1268" t="s">
        <v>411</v>
      </c>
    </row>
    <row r="22" ht="20.25" customHeight="1">
      <c r="A22" s="1267" t="s">
        <v>407</v>
      </c>
    </row>
    <row r="23" ht="20.25" customHeight="1">
      <c r="A23" s="1268" t="s">
        <v>408</v>
      </c>
    </row>
    <row r="24" ht="20.25" customHeight="1">
      <c r="A24" s="1269" t="s">
        <v>410</v>
      </c>
    </row>
    <row r="25" ht="20.25" customHeight="1">
      <c r="A25" s="1268" t="s">
        <v>409</v>
      </c>
    </row>
    <row r="27" ht="15.75">
      <c r="A27" s="1266" t="s">
        <v>206</v>
      </c>
    </row>
    <row r="29" ht="12.75">
      <c r="A29" s="111"/>
    </row>
  </sheetData>
  <sheetProtection/>
  <hyperlinks>
    <hyperlink ref="A10" location="'T3-T5'!A1" display="Table  5  -  Average imports price of energy sources, 1990 - 2022"/>
    <hyperlink ref="A6" location="'T1'!A1" display="Table  1   -  Main energy indicators, 1990 - 2022"/>
    <hyperlink ref="A7" location="'T2'!A1" display="Table  2   -  Primary energy requirement , 1990 - 2022"/>
    <hyperlink ref="A9" location="'T3-T5'!A1" display="Table  4  -  Imports value of energy sources, 1990 - 2022"/>
    <hyperlink ref="A12" location="'T7'!A1" display="Table  7  -  Plant capacity, peak demand, electricity generation, sales and total consumption of electricity, 1990 - 2022"/>
    <hyperlink ref="A13" location="'T8'!A1" display="Table  8  -  Electricity generation by source of energy, 1990 - 2022"/>
    <hyperlink ref="A14" location="'T9'!A1" display="Table  9  -  Final energy consumption by sector and type of fuel, 1990 - 2022"/>
    <hyperlink ref="A15" location="'T10'!A1" display="Table  10  -  Sales of electricity by type of tariff group, 1990 - 2022"/>
    <hyperlink ref="A11" location="'T6'!A1" display="Table  6  -  Average retail price of petroleum products used as energy sources, 1990 - 2022"/>
    <hyperlink ref="A8" location="'T3-T5'!A1" display="Table  3  -  Imports of energy sources, 1990 - 2022"/>
    <hyperlink ref="A5" location="Explanations!A1" display="Explanations"/>
    <hyperlink ref="A4" location="'Energy Conversion Factors'!A1" display="Energy Conversion Factors"/>
    <hyperlink ref="A18" location="'T11'!A1" display="Table  11 - Main water indicators, 1998 - 2022"/>
    <hyperlink ref="A19" location="'T12 '!A1" display="Table  12 - Water balance, 1998 - 2022, Island of Mauritius"/>
    <hyperlink ref="A20" location="'T13'!A1" display="Table 13 - Water utilisation by sector/source, 2000 - 2022, Island of Mauritius"/>
    <hyperlink ref="A21" location="'T14 '!A1" display="Table 14 - Fresh water abstractions by source/sector, 1998 - 2022, Island of Mauritius"/>
    <hyperlink ref="A22" location="'T15'!A1" display="Table  15 - Mean rainfall, 1998 - 2022, Island of Mauritius"/>
    <hyperlink ref="A23" location="'T16'!A1" display="Table  16 - Mean rainfall, 1998 - 2022, Island of Rodrigues"/>
    <hyperlink ref="A24" location="'T17 '!A1" display="Table 17 - Average  potable water production from treatment plants and boreholes to distribution systems, 1998 - 2022, Island of Mauritius"/>
    <hyperlink ref="A25" location="'T18'!A1" display="Table  18 - Water sales by tariff of subscriber, 1998 - 2022, Island of Mauritius"/>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CL125"/>
  <sheetViews>
    <sheetView zoomScale="90" zoomScaleNormal="90" zoomScalePageLayoutView="0" workbookViewId="0" topLeftCell="A1">
      <pane xSplit="3" ySplit="4" topLeftCell="D5" activePane="bottomRight" state="frozen"/>
      <selection pane="topLeft" activeCell="A8" sqref="A8"/>
      <selection pane="topRight" activeCell="A8" sqref="A8"/>
      <selection pane="bottomLeft" activeCell="A8" sqref="A8"/>
      <selection pane="bottomRight" activeCell="F15" sqref="F15"/>
    </sheetView>
  </sheetViews>
  <sheetFormatPr defaultColWidth="9.00390625" defaultRowHeight="15.75"/>
  <cols>
    <col min="1" max="1" width="3.875" style="1" customWidth="1"/>
    <col min="2" max="2" width="28.50390625" style="1" customWidth="1"/>
    <col min="3" max="3" width="6.25390625" style="1" customWidth="1"/>
    <col min="4" max="12" width="10.25390625" style="1" bestFit="1" customWidth="1"/>
    <col min="13" max="28" width="8.75390625" style="1" bestFit="1" customWidth="1"/>
    <col min="29" max="29" width="8.75390625" style="2" bestFit="1" customWidth="1"/>
    <col min="30" max="36" width="8.75390625" style="1" bestFit="1" customWidth="1"/>
    <col min="37" max="62" width="9.00390625" style="1" customWidth="1"/>
    <col min="63" max="63" width="13.00390625" style="1" customWidth="1"/>
    <col min="64" max="16384" width="9.00390625" style="1" customWidth="1"/>
  </cols>
  <sheetData>
    <row r="1" spans="1:17" ht="15.75">
      <c r="A1" s="1348" t="s">
        <v>150</v>
      </c>
      <c r="B1" s="1348"/>
      <c r="N1" s="412"/>
      <c r="Q1" s="412"/>
    </row>
    <row r="2" spans="1:90" ht="27" customHeight="1">
      <c r="A2" s="518" t="s">
        <v>270</v>
      </c>
      <c r="B2" s="519"/>
      <c r="C2" s="519"/>
      <c r="D2" s="519"/>
      <c r="E2" s="519"/>
      <c r="F2" s="519"/>
      <c r="G2" s="118"/>
      <c r="H2" s="118"/>
      <c r="I2" s="118"/>
      <c r="J2" s="167"/>
      <c r="K2" s="167"/>
      <c r="L2" s="118"/>
      <c r="M2" s="118"/>
      <c r="N2" s="118"/>
      <c r="O2" s="118"/>
      <c r="P2" s="118"/>
      <c r="Q2" s="118"/>
      <c r="R2" s="118"/>
      <c r="S2" s="118"/>
      <c r="T2" s="118"/>
      <c r="U2" s="118"/>
      <c r="V2" s="118"/>
      <c r="W2" s="118"/>
      <c r="X2" s="118"/>
      <c r="Y2" s="118"/>
      <c r="Z2" s="118"/>
      <c r="AA2" s="118"/>
      <c r="AB2" s="118"/>
      <c r="AC2" s="177"/>
      <c r="AD2" s="118"/>
      <c r="AE2" s="118"/>
      <c r="AF2" s="118"/>
      <c r="AG2" s="118"/>
      <c r="AH2" s="118"/>
      <c r="AI2" s="118"/>
      <c r="AJ2" s="118"/>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row>
    <row r="3" spans="22:90" ht="14.25" customHeight="1" thickBot="1">
      <c r="V3" s="2"/>
      <c r="W3" s="2"/>
      <c r="AB3" s="238"/>
      <c r="AD3" s="238"/>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c r="CA3" s="420"/>
      <c r="CB3" s="420"/>
      <c r="CC3" s="420"/>
      <c r="CD3" s="420"/>
      <c r="CE3" s="420"/>
      <c r="CF3" s="420"/>
      <c r="CG3" s="420"/>
      <c r="CH3" s="420"/>
      <c r="CI3" s="420"/>
      <c r="CJ3" s="420"/>
      <c r="CK3" s="420"/>
      <c r="CL3" s="420"/>
    </row>
    <row r="4" spans="1:90" ht="20.25" customHeight="1" thickBot="1">
      <c r="A4" s="1357" t="s">
        <v>15</v>
      </c>
      <c r="B4" s="1358"/>
      <c r="C4" s="211" t="s">
        <v>19</v>
      </c>
      <c r="D4" s="368">
        <v>1990</v>
      </c>
      <c r="E4" s="369">
        <v>1991</v>
      </c>
      <c r="F4" s="368">
        <v>1992</v>
      </c>
      <c r="G4" s="369">
        <v>1993</v>
      </c>
      <c r="H4" s="368">
        <v>1994</v>
      </c>
      <c r="I4" s="369">
        <v>1995</v>
      </c>
      <c r="J4" s="368">
        <v>1996</v>
      </c>
      <c r="K4" s="369">
        <v>1997</v>
      </c>
      <c r="L4" s="368">
        <v>1998</v>
      </c>
      <c r="M4" s="369">
        <v>1999</v>
      </c>
      <c r="N4" s="368">
        <v>2000</v>
      </c>
      <c r="O4" s="369">
        <v>2001</v>
      </c>
      <c r="P4" s="368">
        <v>2002</v>
      </c>
      <c r="Q4" s="369">
        <v>2003</v>
      </c>
      <c r="R4" s="368">
        <v>2004</v>
      </c>
      <c r="S4" s="369">
        <v>2005</v>
      </c>
      <c r="T4" s="368">
        <v>2006</v>
      </c>
      <c r="U4" s="369">
        <v>2007</v>
      </c>
      <c r="V4" s="368">
        <v>2008</v>
      </c>
      <c r="W4" s="369">
        <v>2009</v>
      </c>
      <c r="X4" s="368">
        <v>2010</v>
      </c>
      <c r="Y4" s="369">
        <v>2011</v>
      </c>
      <c r="Z4" s="368">
        <v>2012</v>
      </c>
      <c r="AA4" s="369">
        <v>2013</v>
      </c>
      <c r="AB4" s="368">
        <v>2014</v>
      </c>
      <c r="AC4" s="369">
        <v>2015</v>
      </c>
      <c r="AD4" s="368">
        <v>2016</v>
      </c>
      <c r="AE4" s="507">
        <v>2017</v>
      </c>
      <c r="AF4" s="368">
        <v>2018</v>
      </c>
      <c r="AG4" s="507">
        <v>2019</v>
      </c>
      <c r="AH4" s="368">
        <v>2020</v>
      </c>
      <c r="AI4" s="507">
        <v>2021</v>
      </c>
      <c r="AJ4" s="769">
        <v>2022</v>
      </c>
      <c r="AK4" s="436"/>
      <c r="AL4" s="436"/>
      <c r="AM4" s="436"/>
      <c r="AN4" s="436"/>
      <c r="AO4" s="436"/>
      <c r="AP4" s="436"/>
      <c r="AQ4" s="436"/>
      <c r="AR4" s="436"/>
      <c r="AS4" s="436"/>
      <c r="AT4" s="436"/>
      <c r="AU4" s="436"/>
      <c r="AV4" s="436"/>
      <c r="AW4" s="436"/>
      <c r="AX4" s="436"/>
      <c r="AY4" s="436"/>
      <c r="AZ4" s="436"/>
      <c r="BA4" s="436"/>
      <c r="BB4" s="436"/>
      <c r="BC4" s="436"/>
      <c r="BD4" s="436"/>
      <c r="BE4" s="436"/>
      <c r="BF4" s="436"/>
      <c r="BG4" s="436"/>
      <c r="BH4" s="436"/>
      <c r="BI4" s="436"/>
      <c r="BJ4" s="420"/>
      <c r="BK4" s="436"/>
      <c r="BL4" s="436"/>
      <c r="BM4" s="436"/>
      <c r="BN4" s="436"/>
      <c r="BO4" s="436"/>
      <c r="BP4" s="436"/>
      <c r="BQ4" s="436"/>
      <c r="BR4" s="436"/>
      <c r="BS4" s="436"/>
      <c r="BT4" s="436"/>
      <c r="BU4" s="436"/>
      <c r="BV4" s="436"/>
      <c r="BW4" s="436"/>
      <c r="BX4" s="436"/>
      <c r="BY4" s="436"/>
      <c r="BZ4" s="436"/>
      <c r="CA4" s="436"/>
      <c r="CB4" s="436"/>
      <c r="CC4" s="436"/>
      <c r="CD4" s="436"/>
      <c r="CE4" s="436"/>
      <c r="CF4" s="436"/>
      <c r="CG4" s="436"/>
      <c r="CH4" s="436"/>
      <c r="CI4" s="436"/>
      <c r="CJ4" s="436"/>
      <c r="CK4" s="436"/>
      <c r="CL4" s="436"/>
    </row>
    <row r="5" spans="1:90" ht="18" customHeight="1">
      <c r="A5" s="402" t="s">
        <v>144</v>
      </c>
      <c r="B5" s="409"/>
      <c r="C5" s="410"/>
      <c r="D5" s="1355"/>
      <c r="E5" s="1356"/>
      <c r="F5" s="1356"/>
      <c r="G5" s="1356"/>
      <c r="H5" s="1356"/>
      <c r="I5" s="1356"/>
      <c r="J5" s="1356"/>
      <c r="K5" s="1356"/>
      <c r="L5" s="1356"/>
      <c r="M5" s="1356"/>
      <c r="N5" s="1356"/>
      <c r="O5" s="1356"/>
      <c r="P5" s="1356"/>
      <c r="Q5" s="1356"/>
      <c r="R5" s="1356"/>
      <c r="S5" s="1356"/>
      <c r="T5" s="1356"/>
      <c r="U5" s="1356"/>
      <c r="V5" s="1356"/>
      <c r="W5" s="1356"/>
      <c r="X5" s="1356"/>
      <c r="Y5" s="1356"/>
      <c r="Z5" s="1356"/>
      <c r="AA5" s="1356"/>
      <c r="AB5" s="1356"/>
      <c r="AC5" s="1356"/>
      <c r="AD5" s="1356"/>
      <c r="AE5" s="1356"/>
      <c r="AF5" s="1356"/>
      <c r="AG5" s="1356"/>
      <c r="AH5" s="656"/>
      <c r="AI5" s="767"/>
      <c r="AJ5" s="77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row>
    <row r="6" spans="1:90" s="2" customFormat="1" ht="16.5" customHeight="1">
      <c r="A6" s="1349" t="s">
        <v>133</v>
      </c>
      <c r="B6" s="1350"/>
      <c r="C6" s="104"/>
      <c r="D6" s="177"/>
      <c r="F6" s="177"/>
      <c r="H6" s="177"/>
      <c r="J6" s="177"/>
      <c r="L6" s="177"/>
      <c r="N6" s="177"/>
      <c r="P6" s="177"/>
      <c r="R6" s="177"/>
      <c r="T6" s="177"/>
      <c r="V6" s="177"/>
      <c r="X6" s="177"/>
      <c r="Z6" s="177"/>
      <c r="AB6" s="177"/>
      <c r="AD6" s="177"/>
      <c r="AE6" s="501"/>
      <c r="AF6" s="552"/>
      <c r="AG6" s="501"/>
      <c r="AH6" s="552"/>
      <c r="AI6" s="501"/>
      <c r="AJ6" s="771"/>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row>
    <row r="7" spans="1:90" ht="20.25" customHeight="1">
      <c r="A7" s="172"/>
      <c r="B7" s="168" t="s">
        <v>17</v>
      </c>
      <c r="C7" s="105" t="s">
        <v>46</v>
      </c>
      <c r="D7" s="178">
        <v>21364</v>
      </c>
      <c r="E7" s="34">
        <v>23687</v>
      </c>
      <c r="F7" s="178">
        <v>26909</v>
      </c>
      <c r="G7" s="34">
        <v>29362</v>
      </c>
      <c r="H7" s="178">
        <v>31814</v>
      </c>
      <c r="I7" s="16">
        <v>34203</v>
      </c>
      <c r="J7" s="181">
        <v>36590</v>
      </c>
      <c r="K7" s="16">
        <v>39518</v>
      </c>
      <c r="L7" s="181">
        <v>42774</v>
      </c>
      <c r="M7" s="16">
        <v>45150</v>
      </c>
      <c r="N7" s="190">
        <v>44699</v>
      </c>
      <c r="O7" s="6">
        <v>56082.7</v>
      </c>
      <c r="P7" s="190">
        <v>56831</v>
      </c>
      <c r="Q7" s="6">
        <v>51165.8</v>
      </c>
      <c r="R7" s="190">
        <v>45868.4</v>
      </c>
      <c r="S7" s="6">
        <v>42554.3</v>
      </c>
      <c r="T7" s="190">
        <v>53743</v>
      </c>
      <c r="U7" s="6">
        <v>55721.6</v>
      </c>
      <c r="V7" s="190">
        <v>50267.8</v>
      </c>
      <c r="W7" s="6">
        <v>43078</v>
      </c>
      <c r="X7" s="190">
        <v>41472</v>
      </c>
      <c r="Y7" s="10">
        <v>40316</v>
      </c>
      <c r="Z7" s="197">
        <v>38953</v>
      </c>
      <c r="AA7" s="10">
        <v>39182</v>
      </c>
      <c r="AB7" s="197">
        <v>40476</v>
      </c>
      <c r="AC7" s="10">
        <v>37203</v>
      </c>
      <c r="AD7" s="197">
        <v>36789</v>
      </c>
      <c r="AE7" s="421">
        <v>37143</v>
      </c>
      <c r="AF7" s="197">
        <v>38762</v>
      </c>
      <c r="AG7" s="421">
        <v>38926</v>
      </c>
      <c r="AH7" s="197">
        <v>30532</v>
      </c>
      <c r="AI7" s="421">
        <v>32610</v>
      </c>
      <c r="AJ7" s="772">
        <v>36731</v>
      </c>
      <c r="AK7" s="422"/>
      <c r="AL7" s="422"/>
      <c r="AM7" s="422"/>
      <c r="AN7" s="422"/>
      <c r="AO7" s="422"/>
      <c r="AP7" s="422"/>
      <c r="AQ7" s="422"/>
      <c r="AR7" s="422"/>
      <c r="AS7" s="422"/>
      <c r="AT7" s="422"/>
      <c r="AU7" s="422"/>
      <c r="AV7" s="422"/>
      <c r="AW7" s="422"/>
      <c r="AX7" s="422"/>
      <c r="AY7" s="422"/>
      <c r="AZ7" s="422"/>
      <c r="BA7" s="422"/>
      <c r="BB7" s="422"/>
      <c r="BC7" s="422"/>
      <c r="BD7" s="422"/>
      <c r="BE7" s="422"/>
      <c r="BF7" s="422"/>
      <c r="BG7" s="422"/>
      <c r="BH7" s="422"/>
      <c r="BI7" s="422"/>
      <c r="BJ7" s="420"/>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c r="CK7" s="422"/>
      <c r="CL7" s="422"/>
    </row>
    <row r="8" spans="1:90" ht="20.25" customHeight="1">
      <c r="A8" s="172"/>
      <c r="B8" s="168" t="s">
        <v>16</v>
      </c>
      <c r="C8" s="105" t="s">
        <v>46</v>
      </c>
      <c r="D8" s="178">
        <v>12000</v>
      </c>
      <c r="E8" s="34">
        <v>13500</v>
      </c>
      <c r="F8" s="178">
        <v>15000</v>
      </c>
      <c r="G8" s="34">
        <v>16459</v>
      </c>
      <c r="H8" s="178">
        <v>18373</v>
      </c>
      <c r="I8" s="16">
        <v>17255</v>
      </c>
      <c r="J8" s="181">
        <v>23367</v>
      </c>
      <c r="K8" s="16">
        <v>26622</v>
      </c>
      <c r="L8" s="181">
        <v>30233.2</v>
      </c>
      <c r="M8" s="16">
        <v>32650</v>
      </c>
      <c r="N8" s="190">
        <v>41600</v>
      </c>
      <c r="O8" s="6">
        <v>37533</v>
      </c>
      <c r="P8" s="190">
        <v>37409</v>
      </c>
      <c r="Q8" s="6">
        <v>41273</v>
      </c>
      <c r="R8" s="190">
        <v>43372</v>
      </c>
      <c r="S8" s="6">
        <v>41127</v>
      </c>
      <c r="T8" s="190">
        <v>49767</v>
      </c>
      <c r="U8" s="6">
        <v>48336</v>
      </c>
      <c r="V8" s="190">
        <v>46301</v>
      </c>
      <c r="W8" s="6">
        <v>45882</v>
      </c>
      <c r="X8" s="190">
        <v>46543</v>
      </c>
      <c r="Y8" s="6">
        <v>43094</v>
      </c>
      <c r="Z8" s="190">
        <v>41310</v>
      </c>
      <c r="AA8" s="6">
        <v>35443</v>
      </c>
      <c r="AB8" s="190">
        <v>36096</v>
      </c>
      <c r="AC8" s="6">
        <v>36592</v>
      </c>
      <c r="AD8" s="190">
        <v>35305</v>
      </c>
      <c r="AE8" s="502">
        <v>35525</v>
      </c>
      <c r="AF8" s="190">
        <v>34804</v>
      </c>
      <c r="AG8" s="502">
        <v>37810</v>
      </c>
      <c r="AH8" s="190">
        <v>35644</v>
      </c>
      <c r="AI8" s="502">
        <v>29815.3</v>
      </c>
      <c r="AJ8" s="773">
        <v>40817</v>
      </c>
      <c r="AK8" s="422"/>
      <c r="AL8" s="422"/>
      <c r="AM8" s="422"/>
      <c r="AN8" s="422"/>
      <c r="AO8" s="422"/>
      <c r="AP8" s="422"/>
      <c r="AQ8" s="422"/>
      <c r="AR8" s="422"/>
      <c r="AS8" s="422"/>
      <c r="AT8" s="422"/>
      <c r="AU8" s="422"/>
      <c r="AV8" s="422"/>
      <c r="AW8" s="422"/>
      <c r="AX8" s="422"/>
      <c r="AY8" s="422"/>
      <c r="AZ8" s="422"/>
      <c r="BA8" s="422"/>
      <c r="BB8" s="422"/>
      <c r="BC8" s="422"/>
      <c r="BD8" s="422"/>
      <c r="BE8" s="422"/>
      <c r="BF8" s="422"/>
      <c r="BG8" s="422"/>
      <c r="BH8" s="422"/>
      <c r="BI8" s="422"/>
      <c r="BJ8" s="420"/>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c r="CK8" s="422"/>
      <c r="CL8" s="422"/>
    </row>
    <row r="9" spans="1:90" ht="20.25" customHeight="1">
      <c r="A9" s="172"/>
      <c r="B9" s="168" t="s">
        <v>5</v>
      </c>
      <c r="C9" s="105" t="s">
        <v>46</v>
      </c>
      <c r="D9" s="178">
        <v>500</v>
      </c>
      <c r="E9" s="34">
        <v>1300</v>
      </c>
      <c r="F9" s="178">
        <v>1800</v>
      </c>
      <c r="G9" s="34">
        <v>2200</v>
      </c>
      <c r="H9" s="178">
        <v>2470</v>
      </c>
      <c r="I9" s="16">
        <v>2550</v>
      </c>
      <c r="J9" s="181">
        <v>2761</v>
      </c>
      <c r="K9" s="16">
        <v>3179</v>
      </c>
      <c r="L9" s="181">
        <v>3275.7</v>
      </c>
      <c r="M9" s="16">
        <v>3600</v>
      </c>
      <c r="N9" s="190">
        <v>3689</v>
      </c>
      <c r="O9" s="6">
        <v>3650</v>
      </c>
      <c r="P9" s="190">
        <v>3502</v>
      </c>
      <c r="Q9" s="6">
        <v>2964</v>
      </c>
      <c r="R9" s="190">
        <v>2756</v>
      </c>
      <c r="S9" s="6">
        <v>3904</v>
      </c>
      <c r="T9" s="190">
        <v>3965</v>
      </c>
      <c r="U9" s="6">
        <v>4068</v>
      </c>
      <c r="V9" s="190">
        <v>4920</v>
      </c>
      <c r="W9" s="6">
        <v>5007</v>
      </c>
      <c r="X9" s="190">
        <v>5122</v>
      </c>
      <c r="Y9" s="6">
        <v>5238</v>
      </c>
      <c r="Z9" s="190">
        <v>5463</v>
      </c>
      <c r="AA9" s="6">
        <v>5353</v>
      </c>
      <c r="AB9" s="190">
        <v>5427</v>
      </c>
      <c r="AC9" s="6">
        <v>5672</v>
      </c>
      <c r="AD9" s="190">
        <v>5601</v>
      </c>
      <c r="AE9" s="502">
        <v>5462</v>
      </c>
      <c r="AF9" s="190">
        <v>5669</v>
      </c>
      <c r="AG9" s="502">
        <v>6518</v>
      </c>
      <c r="AH9" s="190">
        <v>4721</v>
      </c>
      <c r="AI9" s="502">
        <v>4815.4</v>
      </c>
      <c r="AJ9" s="773">
        <v>6743</v>
      </c>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0"/>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row>
    <row r="10" spans="1:90" ht="20.25" customHeight="1">
      <c r="A10" s="172"/>
      <c r="B10" s="168" t="s">
        <v>2</v>
      </c>
      <c r="C10" s="105" t="s">
        <v>46</v>
      </c>
      <c r="D10" s="178">
        <v>20000</v>
      </c>
      <c r="E10" s="34">
        <v>21500</v>
      </c>
      <c r="F10" s="178">
        <v>27000</v>
      </c>
      <c r="G10" s="34">
        <v>31593</v>
      </c>
      <c r="H10" s="178">
        <v>30647</v>
      </c>
      <c r="I10" s="16">
        <v>32797</v>
      </c>
      <c r="J10" s="181">
        <v>33727</v>
      </c>
      <c r="K10" s="16">
        <v>27242</v>
      </c>
      <c r="L10" s="181">
        <v>25712.5</v>
      </c>
      <c r="M10" s="16">
        <v>24490</v>
      </c>
      <c r="N10" s="190">
        <v>24464</v>
      </c>
      <c r="O10" s="6">
        <v>25780.7</v>
      </c>
      <c r="P10" s="190">
        <v>25888</v>
      </c>
      <c r="Q10" s="6">
        <v>29000</v>
      </c>
      <c r="R10" s="190">
        <v>24220</v>
      </c>
      <c r="S10" s="6">
        <v>23162</v>
      </c>
      <c r="T10" s="190">
        <v>21666</v>
      </c>
      <c r="U10" s="6">
        <v>19964</v>
      </c>
      <c r="V10" s="190">
        <v>41672</v>
      </c>
      <c r="W10" s="6">
        <v>21572</v>
      </c>
      <c r="X10" s="190">
        <v>24786</v>
      </c>
      <c r="Y10" s="6">
        <v>24200</v>
      </c>
      <c r="Z10" s="190">
        <v>25619</v>
      </c>
      <c r="AA10" s="6">
        <v>27507</v>
      </c>
      <c r="AB10" s="190">
        <v>31250</v>
      </c>
      <c r="AC10" s="6">
        <v>36435.9</v>
      </c>
      <c r="AD10" s="190">
        <v>33193</v>
      </c>
      <c r="AE10" s="502">
        <v>33527.3</v>
      </c>
      <c r="AF10" s="190">
        <v>31886</v>
      </c>
      <c r="AG10" s="872">
        <v>29668</v>
      </c>
      <c r="AH10" s="190">
        <v>38796</v>
      </c>
      <c r="AI10" s="502">
        <v>41372.2</v>
      </c>
      <c r="AJ10" s="773">
        <v>26588</v>
      </c>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0"/>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row>
    <row r="11" spans="1:90" ht="20.25" customHeight="1">
      <c r="A11" s="172"/>
      <c r="B11" s="168" t="s">
        <v>47</v>
      </c>
      <c r="C11" s="105" t="s">
        <v>46</v>
      </c>
      <c r="D11" s="178">
        <v>12342</v>
      </c>
      <c r="E11" s="34">
        <v>11267</v>
      </c>
      <c r="F11" s="178">
        <v>7070</v>
      </c>
      <c r="G11" s="34">
        <v>7142</v>
      </c>
      <c r="H11" s="178">
        <v>4382</v>
      </c>
      <c r="I11" s="16">
        <v>3900</v>
      </c>
      <c r="J11" s="181">
        <v>3400</v>
      </c>
      <c r="K11" s="16">
        <v>2500</v>
      </c>
      <c r="L11" s="181">
        <v>2000</v>
      </c>
      <c r="M11" s="16">
        <v>1800</v>
      </c>
      <c r="N11" s="190">
        <v>1500</v>
      </c>
      <c r="O11" s="6">
        <v>1500</v>
      </c>
      <c r="P11" s="190">
        <v>1450</v>
      </c>
      <c r="Q11" s="6">
        <v>1430</v>
      </c>
      <c r="R11" s="190">
        <v>1415</v>
      </c>
      <c r="S11" s="6">
        <v>1400</v>
      </c>
      <c r="T11" s="190">
        <v>1425</v>
      </c>
      <c r="U11" s="6">
        <v>1425</v>
      </c>
      <c r="V11" s="190">
        <v>1425</v>
      </c>
      <c r="W11" s="6">
        <v>1426</v>
      </c>
      <c r="X11" s="190">
        <v>1426</v>
      </c>
      <c r="Y11" s="6">
        <v>1425</v>
      </c>
      <c r="Z11" s="190">
        <v>1410</v>
      </c>
      <c r="AA11" s="6">
        <v>1385</v>
      </c>
      <c r="AB11" s="190">
        <v>1343</v>
      </c>
      <c r="AC11" s="6">
        <v>1300</v>
      </c>
      <c r="AD11" s="190">
        <v>1261</v>
      </c>
      <c r="AE11" s="502">
        <v>1242</v>
      </c>
      <c r="AF11" s="190">
        <v>1200</v>
      </c>
      <c r="AG11" s="502">
        <v>1100</v>
      </c>
      <c r="AH11" s="190">
        <v>1000</v>
      </c>
      <c r="AI11" s="502">
        <v>1000</v>
      </c>
      <c r="AJ11" s="773">
        <v>1536</v>
      </c>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0"/>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row>
    <row r="12" spans="1:90" ht="20.25" customHeight="1">
      <c r="A12" s="172"/>
      <c r="B12" s="168" t="s">
        <v>48</v>
      </c>
      <c r="C12" s="105" t="s">
        <v>12</v>
      </c>
      <c r="D12" s="179">
        <v>321.4</v>
      </c>
      <c r="E12" s="12">
        <v>344.8</v>
      </c>
      <c r="F12" s="179">
        <v>358.7</v>
      </c>
      <c r="G12" s="12">
        <v>369.4</v>
      </c>
      <c r="H12" s="179">
        <v>370.2</v>
      </c>
      <c r="I12" s="12">
        <v>415.9</v>
      </c>
      <c r="J12" s="179">
        <v>446.2</v>
      </c>
      <c r="K12" s="12">
        <v>496.1</v>
      </c>
      <c r="L12" s="179">
        <v>551.3</v>
      </c>
      <c r="M12" s="12">
        <v>558.8</v>
      </c>
      <c r="N12" s="191">
        <v>651.6</v>
      </c>
      <c r="O12" s="7">
        <v>711.4</v>
      </c>
      <c r="P12" s="191">
        <v>711.7</v>
      </c>
      <c r="Q12" s="7">
        <v>742.2</v>
      </c>
      <c r="R12" s="191">
        <v>768.9</v>
      </c>
      <c r="S12" s="7">
        <v>778.3</v>
      </c>
      <c r="T12" s="191">
        <v>841.2</v>
      </c>
      <c r="U12" s="7">
        <v>879.6</v>
      </c>
      <c r="V12" s="191">
        <v>912.9</v>
      </c>
      <c r="W12" s="7">
        <v>897.2</v>
      </c>
      <c r="X12" s="191">
        <v>934.3</v>
      </c>
      <c r="Y12" s="7">
        <v>929.2</v>
      </c>
      <c r="Z12" s="191">
        <v>929.8</v>
      </c>
      <c r="AA12" s="7">
        <v>962.6</v>
      </c>
      <c r="AB12" s="191">
        <v>944.5</v>
      </c>
      <c r="AC12" s="7">
        <v>962</v>
      </c>
      <c r="AD12" s="191">
        <v>970.3</v>
      </c>
      <c r="AE12" s="503">
        <v>993.5</v>
      </c>
      <c r="AF12" s="191">
        <v>1001.8</v>
      </c>
      <c r="AG12" s="503">
        <v>990.5</v>
      </c>
      <c r="AH12" s="191">
        <v>863.1</v>
      </c>
      <c r="AI12" s="503">
        <v>897.9</v>
      </c>
      <c r="AJ12" s="774">
        <v>871.9</v>
      </c>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20"/>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row>
    <row r="13" spans="1:90" ht="20.25" customHeight="1">
      <c r="A13" s="173"/>
      <c r="B13" s="168" t="s">
        <v>77</v>
      </c>
      <c r="C13" s="105" t="s">
        <v>46</v>
      </c>
      <c r="D13" s="178">
        <v>1197300</v>
      </c>
      <c r="E13" s="415">
        <v>1109200</v>
      </c>
      <c r="F13" s="178">
        <v>1222100</v>
      </c>
      <c r="G13" s="415">
        <v>1178000</v>
      </c>
      <c r="H13" s="178">
        <v>1028400</v>
      </c>
      <c r="I13" s="16">
        <v>1216900</v>
      </c>
      <c r="J13" s="181">
        <v>1062100</v>
      </c>
      <c r="K13" s="16">
        <v>1143800</v>
      </c>
      <c r="L13" s="181">
        <v>1000600</v>
      </c>
      <c r="M13" s="16">
        <v>600400</v>
      </c>
      <c r="N13" s="190">
        <v>531800</v>
      </c>
      <c r="O13" s="6">
        <v>529000</v>
      </c>
      <c r="P13" s="190">
        <v>442722</v>
      </c>
      <c r="Q13" s="6">
        <v>510246</v>
      </c>
      <c r="R13" s="190">
        <v>518379</v>
      </c>
      <c r="S13" s="6">
        <v>476198</v>
      </c>
      <c r="T13" s="190">
        <v>463563</v>
      </c>
      <c r="U13" s="6">
        <v>400646</v>
      </c>
      <c r="V13" s="190">
        <v>239276</v>
      </c>
      <c r="W13" s="6">
        <v>226759</v>
      </c>
      <c r="X13" s="190">
        <v>265988</v>
      </c>
      <c r="Y13" s="6">
        <v>244288</v>
      </c>
      <c r="Z13" s="190">
        <v>213123</v>
      </c>
      <c r="AA13" s="6">
        <v>204565</v>
      </c>
      <c r="AB13" s="190">
        <v>177973</v>
      </c>
      <c r="AC13" s="6">
        <v>197646</v>
      </c>
      <c r="AD13" s="190">
        <v>158431</v>
      </c>
      <c r="AE13" s="502">
        <v>135746</v>
      </c>
      <c r="AF13" s="190">
        <v>116582</v>
      </c>
      <c r="AG13" s="502">
        <v>104285</v>
      </c>
      <c r="AH13" s="190">
        <v>74165</v>
      </c>
      <c r="AI13" s="502">
        <v>71905.7</v>
      </c>
      <c r="AJ13" s="773">
        <v>52332</v>
      </c>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0"/>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c r="CK13" s="422"/>
      <c r="CL13" s="422"/>
    </row>
    <row r="14" spans="1:90" ht="10.5" customHeight="1">
      <c r="A14" s="172"/>
      <c r="B14" s="168"/>
      <c r="C14" s="106"/>
      <c r="D14" s="121"/>
      <c r="E14" s="3"/>
      <c r="F14" s="121"/>
      <c r="G14" s="3"/>
      <c r="H14" s="121"/>
      <c r="I14" s="3"/>
      <c r="J14" s="121"/>
      <c r="K14" s="3"/>
      <c r="L14" s="121"/>
      <c r="M14" s="3"/>
      <c r="N14" s="121"/>
      <c r="O14" s="3"/>
      <c r="P14" s="121"/>
      <c r="Q14" s="3"/>
      <c r="R14" s="121"/>
      <c r="S14" s="3"/>
      <c r="T14" s="121"/>
      <c r="U14" s="3"/>
      <c r="V14" s="121"/>
      <c r="W14" s="3"/>
      <c r="X14" s="121"/>
      <c r="Y14" s="3"/>
      <c r="Z14" s="121"/>
      <c r="AA14" s="3"/>
      <c r="AB14" s="121"/>
      <c r="AC14" s="3"/>
      <c r="AD14" s="121"/>
      <c r="AE14" s="97"/>
      <c r="AF14" s="121"/>
      <c r="AG14" s="97"/>
      <c r="AH14" s="121"/>
      <c r="AI14" s="97"/>
      <c r="AJ14" s="775"/>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row>
    <row r="15" spans="1:90" ht="16.5" customHeight="1">
      <c r="A15" s="1349" t="s">
        <v>134</v>
      </c>
      <c r="B15" s="1350"/>
      <c r="C15" s="106"/>
      <c r="D15" s="121"/>
      <c r="E15" s="3"/>
      <c r="F15" s="121"/>
      <c r="G15" s="3"/>
      <c r="H15" s="121"/>
      <c r="I15" s="3"/>
      <c r="J15" s="121"/>
      <c r="K15" s="3"/>
      <c r="L15" s="121"/>
      <c r="M15" s="3"/>
      <c r="N15" s="121"/>
      <c r="O15" s="3"/>
      <c r="P15" s="121"/>
      <c r="Q15" s="3"/>
      <c r="R15" s="121"/>
      <c r="S15" s="3"/>
      <c r="T15" s="121"/>
      <c r="U15" s="3"/>
      <c r="V15" s="121"/>
      <c r="W15" s="3"/>
      <c r="X15" s="121"/>
      <c r="Y15" s="3"/>
      <c r="Z15" s="121"/>
      <c r="AA15" s="3"/>
      <c r="AB15" s="121"/>
      <c r="AC15" s="3"/>
      <c r="AD15" s="121"/>
      <c r="AE15" s="97"/>
      <c r="AF15" s="121"/>
      <c r="AG15" s="97"/>
      <c r="AH15" s="121"/>
      <c r="AI15" s="97"/>
      <c r="AJ15" s="775"/>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row>
    <row r="16" spans="1:90" ht="20.25" customHeight="1">
      <c r="A16" s="174" t="s">
        <v>49</v>
      </c>
      <c r="B16" s="169"/>
      <c r="C16" s="106"/>
      <c r="D16" s="121"/>
      <c r="E16" s="3"/>
      <c r="F16" s="121"/>
      <c r="G16" s="3"/>
      <c r="H16" s="121"/>
      <c r="I16" s="3"/>
      <c r="J16" s="121"/>
      <c r="K16" s="3"/>
      <c r="L16" s="121"/>
      <c r="M16" s="3"/>
      <c r="N16" s="121"/>
      <c r="O16" s="3"/>
      <c r="P16" s="121"/>
      <c r="Q16" s="3"/>
      <c r="R16" s="121"/>
      <c r="S16" s="3"/>
      <c r="T16" s="121"/>
      <c r="U16" s="3"/>
      <c r="V16" s="121"/>
      <c r="W16" s="3"/>
      <c r="X16" s="121"/>
      <c r="Y16" s="3"/>
      <c r="Z16" s="121"/>
      <c r="AA16" s="3"/>
      <c r="AB16" s="121"/>
      <c r="AC16" s="3"/>
      <c r="AD16" s="121"/>
      <c r="AE16" s="97"/>
      <c r="AF16" s="121"/>
      <c r="AG16" s="97"/>
      <c r="AH16" s="121"/>
      <c r="AI16" s="97"/>
      <c r="AJ16" s="775"/>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row>
    <row r="17" spans="1:90" ht="20.25" customHeight="1">
      <c r="A17" s="331"/>
      <c r="B17" s="168" t="s">
        <v>3</v>
      </c>
      <c r="C17" s="105" t="s">
        <v>46</v>
      </c>
      <c r="D17" s="178">
        <v>59199</v>
      </c>
      <c r="E17" s="34">
        <v>61453</v>
      </c>
      <c r="F17" s="178">
        <v>67848</v>
      </c>
      <c r="G17" s="34">
        <v>72308</v>
      </c>
      <c r="H17" s="178">
        <v>79595</v>
      </c>
      <c r="I17" s="16">
        <v>83958</v>
      </c>
      <c r="J17" s="181">
        <v>87387</v>
      </c>
      <c r="K17" s="16">
        <v>87671</v>
      </c>
      <c r="L17" s="181">
        <v>88592</v>
      </c>
      <c r="M17" s="16">
        <v>89500</v>
      </c>
      <c r="N17" s="190">
        <v>89100</v>
      </c>
      <c r="O17" s="6">
        <v>85042</v>
      </c>
      <c r="P17" s="190">
        <v>85028</v>
      </c>
      <c r="Q17" s="6">
        <v>86284</v>
      </c>
      <c r="R17" s="190">
        <v>88011</v>
      </c>
      <c r="S17" s="6">
        <v>89498</v>
      </c>
      <c r="T17" s="190">
        <v>86886</v>
      </c>
      <c r="U17" s="6">
        <v>96463</v>
      </c>
      <c r="V17" s="190">
        <v>98867</v>
      </c>
      <c r="W17" s="6">
        <v>108871</v>
      </c>
      <c r="X17" s="190">
        <v>115266</v>
      </c>
      <c r="Y17" s="6">
        <v>117370</v>
      </c>
      <c r="Z17" s="190">
        <v>123352</v>
      </c>
      <c r="AA17" s="6">
        <v>128928</v>
      </c>
      <c r="AB17" s="190">
        <v>137244</v>
      </c>
      <c r="AC17" s="6">
        <v>147564.7</v>
      </c>
      <c r="AD17" s="190">
        <v>161833</v>
      </c>
      <c r="AE17" s="502">
        <v>169764</v>
      </c>
      <c r="AF17" s="596">
        <v>173021</v>
      </c>
      <c r="AG17" s="502">
        <v>188824</v>
      </c>
      <c r="AH17" s="596">
        <v>166369</v>
      </c>
      <c r="AI17" s="768">
        <v>163104</v>
      </c>
      <c r="AJ17" s="776">
        <v>186589</v>
      </c>
      <c r="AK17" s="422"/>
      <c r="AL17" s="422"/>
      <c r="AM17" s="422"/>
      <c r="AN17" s="422"/>
      <c r="AO17" s="422"/>
      <c r="AP17" s="422"/>
      <c r="AQ17" s="422"/>
      <c r="AR17" s="422"/>
      <c r="AS17" s="422"/>
      <c r="AT17" s="422"/>
      <c r="AU17" s="422"/>
      <c r="AV17" s="422"/>
      <c r="AW17" s="422"/>
      <c r="AX17" s="422"/>
      <c r="AY17" s="422"/>
      <c r="AZ17" s="422"/>
      <c r="BA17" s="422"/>
      <c r="BB17" s="422"/>
      <c r="BC17" s="422"/>
      <c r="BD17" s="422"/>
      <c r="BE17" s="422"/>
      <c r="BF17" s="422"/>
      <c r="BG17" s="422"/>
      <c r="BH17" s="422"/>
      <c r="BI17" s="422"/>
      <c r="BJ17" s="420"/>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c r="CK17" s="422"/>
      <c r="CL17" s="422"/>
    </row>
    <row r="18" spans="1:90" ht="20.25" customHeight="1">
      <c r="A18" s="331"/>
      <c r="B18" s="170" t="s">
        <v>16</v>
      </c>
      <c r="C18" s="105" t="s">
        <v>46</v>
      </c>
      <c r="D18" s="180" t="s">
        <v>210</v>
      </c>
      <c r="E18" s="524" t="s">
        <v>210</v>
      </c>
      <c r="F18" s="180" t="s">
        <v>210</v>
      </c>
      <c r="G18" s="524" t="s">
        <v>210</v>
      </c>
      <c r="H18" s="180" t="s">
        <v>210</v>
      </c>
      <c r="I18" s="524" t="s">
        <v>210</v>
      </c>
      <c r="J18" s="180" t="s">
        <v>210</v>
      </c>
      <c r="K18" s="524" t="s">
        <v>210</v>
      </c>
      <c r="L18" s="180" t="s">
        <v>142</v>
      </c>
      <c r="M18" s="70" t="s">
        <v>142</v>
      </c>
      <c r="N18" s="190">
        <v>140512</v>
      </c>
      <c r="O18" s="6">
        <v>144364</v>
      </c>
      <c r="P18" s="190">
        <v>152362.9</v>
      </c>
      <c r="Q18" s="6">
        <v>160138.1</v>
      </c>
      <c r="R18" s="190">
        <v>162971.1</v>
      </c>
      <c r="S18" s="6">
        <v>165344.4</v>
      </c>
      <c r="T18" s="190">
        <v>172504</v>
      </c>
      <c r="U18" s="6">
        <v>150716.5</v>
      </c>
      <c r="V18" s="190">
        <v>151839.6</v>
      </c>
      <c r="W18" s="6">
        <v>152631</v>
      </c>
      <c r="X18" s="190">
        <v>159470.8</v>
      </c>
      <c r="Y18" s="6">
        <v>159903.8</v>
      </c>
      <c r="Z18" s="190">
        <v>164650</v>
      </c>
      <c r="AA18" s="6">
        <v>164802</v>
      </c>
      <c r="AB18" s="190">
        <v>165140</v>
      </c>
      <c r="AC18" s="6">
        <v>166293.5</v>
      </c>
      <c r="AD18" s="190">
        <v>168544</v>
      </c>
      <c r="AE18" s="502">
        <v>172010</v>
      </c>
      <c r="AF18" s="596">
        <v>175405</v>
      </c>
      <c r="AG18" s="502">
        <v>179356</v>
      </c>
      <c r="AH18" s="596">
        <v>144157</v>
      </c>
      <c r="AI18" s="768">
        <v>155961.1</v>
      </c>
      <c r="AJ18" s="776">
        <v>166850</v>
      </c>
      <c r="AK18" s="422"/>
      <c r="AL18" s="422"/>
      <c r="AM18" s="422"/>
      <c r="AN18" s="422"/>
      <c r="AO18" s="422"/>
      <c r="AP18" s="422"/>
      <c r="AQ18" s="422"/>
      <c r="AR18" s="422"/>
      <c r="AS18" s="422"/>
      <c r="AT18" s="422"/>
      <c r="AU18" s="422"/>
      <c r="AV18" s="422"/>
      <c r="AW18" s="422"/>
      <c r="AX18" s="422"/>
      <c r="AY18" s="422"/>
      <c r="AZ18" s="422"/>
      <c r="BA18" s="422"/>
      <c r="BB18" s="422"/>
      <c r="BC18" s="422"/>
      <c r="BD18" s="422"/>
      <c r="BE18" s="422"/>
      <c r="BF18" s="422"/>
      <c r="BG18" s="422"/>
      <c r="BH18" s="422"/>
      <c r="BI18" s="422"/>
      <c r="BJ18" s="420"/>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c r="CK18" s="422"/>
      <c r="CL18" s="422"/>
    </row>
    <row r="19" spans="1:90" ht="20.25" customHeight="1">
      <c r="A19" s="331"/>
      <c r="B19" s="170" t="s">
        <v>5</v>
      </c>
      <c r="C19" s="105" t="s">
        <v>46</v>
      </c>
      <c r="D19" s="180" t="s">
        <v>210</v>
      </c>
      <c r="E19" s="524" t="s">
        <v>210</v>
      </c>
      <c r="F19" s="180" t="s">
        <v>210</v>
      </c>
      <c r="G19" s="524" t="s">
        <v>210</v>
      </c>
      <c r="H19" s="180" t="s">
        <v>210</v>
      </c>
      <c r="I19" s="524" t="s">
        <v>210</v>
      </c>
      <c r="J19" s="180" t="s">
        <v>210</v>
      </c>
      <c r="K19" s="524" t="s">
        <v>210</v>
      </c>
      <c r="L19" s="181">
        <v>263.5</v>
      </c>
      <c r="M19" s="16">
        <v>485</v>
      </c>
      <c r="N19" s="190">
        <v>633</v>
      </c>
      <c r="O19" s="6">
        <v>820</v>
      </c>
      <c r="P19" s="190">
        <v>1216</v>
      </c>
      <c r="Q19" s="6">
        <v>2223</v>
      </c>
      <c r="R19" s="190">
        <v>2691</v>
      </c>
      <c r="S19" s="6">
        <v>6726</v>
      </c>
      <c r="T19" s="190">
        <v>6887</v>
      </c>
      <c r="U19" s="6">
        <v>6633</v>
      </c>
      <c r="V19" s="190">
        <v>5184</v>
      </c>
      <c r="W19" s="6">
        <v>4587</v>
      </c>
      <c r="X19" s="190">
        <v>4641</v>
      </c>
      <c r="Y19" s="6">
        <v>4502.000000000001</v>
      </c>
      <c r="Z19" s="190">
        <v>4363</v>
      </c>
      <c r="AA19" s="6">
        <v>4068</v>
      </c>
      <c r="AB19" s="190">
        <v>3744</v>
      </c>
      <c r="AC19" s="6">
        <v>3190</v>
      </c>
      <c r="AD19" s="190">
        <v>3479</v>
      </c>
      <c r="AE19" s="502">
        <v>3316</v>
      </c>
      <c r="AF19" s="190">
        <v>3290</v>
      </c>
      <c r="AG19" s="502">
        <v>3052</v>
      </c>
      <c r="AH19" s="190">
        <v>2495</v>
      </c>
      <c r="AI19" s="502">
        <v>2619.8</v>
      </c>
      <c r="AJ19" s="773">
        <v>2899</v>
      </c>
      <c r="AK19" s="422"/>
      <c r="AL19" s="422"/>
      <c r="AM19" s="422"/>
      <c r="AN19" s="422"/>
      <c r="AO19" s="422"/>
      <c r="AP19" s="422"/>
      <c r="AQ19" s="422"/>
      <c r="AR19" s="422"/>
      <c r="AS19" s="422"/>
      <c r="AT19" s="422"/>
      <c r="AU19" s="422"/>
      <c r="AV19" s="422"/>
      <c r="AW19" s="422"/>
      <c r="AX19" s="422"/>
      <c r="AY19" s="422"/>
      <c r="AZ19" s="422"/>
      <c r="BA19" s="422"/>
      <c r="BB19" s="422"/>
      <c r="BC19" s="422"/>
      <c r="BD19" s="422"/>
      <c r="BE19" s="422"/>
      <c r="BF19" s="422"/>
      <c r="BG19" s="422"/>
      <c r="BH19" s="422"/>
      <c r="BI19" s="422"/>
      <c r="BJ19" s="420"/>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c r="CK19" s="422"/>
      <c r="CL19" s="422"/>
    </row>
    <row r="20" spans="1:90" ht="20.25" customHeight="1">
      <c r="A20" s="671"/>
      <c r="B20" s="170" t="s">
        <v>48</v>
      </c>
      <c r="C20" s="105" t="s">
        <v>12</v>
      </c>
      <c r="D20" s="180" t="s">
        <v>210</v>
      </c>
      <c r="E20" s="524" t="s">
        <v>210</v>
      </c>
      <c r="F20" s="180" t="s">
        <v>210</v>
      </c>
      <c r="G20" s="524" t="s">
        <v>210</v>
      </c>
      <c r="H20" s="180" t="s">
        <v>210</v>
      </c>
      <c r="I20" s="524" t="s">
        <v>210</v>
      </c>
      <c r="J20" s="180" t="s">
        <v>210</v>
      </c>
      <c r="K20" s="524" t="s">
        <v>210</v>
      </c>
      <c r="L20" s="180" t="s">
        <v>210</v>
      </c>
      <c r="M20" s="70" t="s">
        <v>210</v>
      </c>
      <c r="N20" s="676" t="s">
        <v>210</v>
      </c>
      <c r="O20" s="677" t="s">
        <v>210</v>
      </c>
      <c r="P20" s="676" t="s">
        <v>210</v>
      </c>
      <c r="Q20" s="677" t="s">
        <v>210</v>
      </c>
      <c r="R20" s="676" t="s">
        <v>210</v>
      </c>
      <c r="S20" s="677" t="s">
        <v>210</v>
      </c>
      <c r="T20" s="676" t="s">
        <v>210</v>
      </c>
      <c r="U20" s="677" t="s">
        <v>210</v>
      </c>
      <c r="V20" s="676" t="s">
        <v>210</v>
      </c>
      <c r="W20" s="677" t="s">
        <v>210</v>
      </c>
      <c r="X20" s="676" t="s">
        <v>210</v>
      </c>
      <c r="Y20" s="677" t="s">
        <v>210</v>
      </c>
      <c r="Z20" s="676" t="s">
        <v>210</v>
      </c>
      <c r="AA20" s="677" t="s">
        <v>210</v>
      </c>
      <c r="AB20" s="676" t="s">
        <v>210</v>
      </c>
      <c r="AC20" s="677" t="s">
        <v>210</v>
      </c>
      <c r="AD20" s="676" t="s">
        <v>210</v>
      </c>
      <c r="AE20" s="678" t="s">
        <v>210</v>
      </c>
      <c r="AF20" s="676" t="s">
        <v>210</v>
      </c>
      <c r="AG20" s="678" t="s">
        <v>210</v>
      </c>
      <c r="AH20" s="676" t="s">
        <v>210</v>
      </c>
      <c r="AI20" s="502">
        <v>5</v>
      </c>
      <c r="AJ20" s="777">
        <v>8.4</v>
      </c>
      <c r="AK20" s="422"/>
      <c r="AL20" s="422"/>
      <c r="AM20" s="422"/>
      <c r="AN20" s="422"/>
      <c r="AO20" s="422"/>
      <c r="AP20" s="422"/>
      <c r="AQ20" s="422"/>
      <c r="AR20" s="422"/>
      <c r="AS20" s="422"/>
      <c r="AT20" s="422"/>
      <c r="AU20" s="422"/>
      <c r="AV20" s="422"/>
      <c r="AW20" s="422"/>
      <c r="AX20" s="422"/>
      <c r="AY20" s="422"/>
      <c r="AZ20" s="422"/>
      <c r="BA20" s="422"/>
      <c r="BB20" s="422"/>
      <c r="BC20" s="422"/>
      <c r="BD20" s="422"/>
      <c r="BE20" s="422"/>
      <c r="BF20" s="422"/>
      <c r="BG20" s="422"/>
      <c r="BH20" s="422"/>
      <c r="BI20" s="422"/>
      <c r="BJ20" s="420"/>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c r="CK20" s="422"/>
      <c r="CL20" s="422"/>
    </row>
    <row r="21" spans="1:90" ht="20.25" customHeight="1">
      <c r="A21" s="174" t="s">
        <v>74</v>
      </c>
      <c r="B21" s="169"/>
      <c r="C21" s="105"/>
      <c r="D21" s="178"/>
      <c r="E21" s="17"/>
      <c r="F21" s="189"/>
      <c r="G21" s="17"/>
      <c r="H21" s="189"/>
      <c r="I21" s="17"/>
      <c r="J21" s="189"/>
      <c r="K21" s="17"/>
      <c r="L21" s="181"/>
      <c r="M21" s="16"/>
      <c r="N21" s="190"/>
      <c r="O21" s="6"/>
      <c r="P21" s="190"/>
      <c r="Q21" s="6"/>
      <c r="R21" s="190"/>
      <c r="S21" s="6"/>
      <c r="T21" s="190"/>
      <c r="U21" s="6"/>
      <c r="V21" s="190"/>
      <c r="W21" s="6"/>
      <c r="X21" s="190"/>
      <c r="Y21" s="6"/>
      <c r="Z21" s="190"/>
      <c r="AA21" s="6"/>
      <c r="AB21" s="190"/>
      <c r="AC21" s="6"/>
      <c r="AD21" s="190"/>
      <c r="AE21" s="502"/>
      <c r="AF21" s="190"/>
      <c r="AG21" s="502"/>
      <c r="AH21" s="190"/>
      <c r="AI21" s="502"/>
      <c r="AJ21" s="773"/>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c r="CK21" s="422"/>
      <c r="CL21" s="422"/>
    </row>
    <row r="22" spans="1:90" ht="20.25" customHeight="1">
      <c r="A22" s="331"/>
      <c r="B22" s="168" t="s">
        <v>75</v>
      </c>
      <c r="C22" s="105" t="s">
        <v>46</v>
      </c>
      <c r="D22" s="178">
        <v>72221</v>
      </c>
      <c r="E22" s="34">
        <v>70153</v>
      </c>
      <c r="F22" s="178">
        <v>85454</v>
      </c>
      <c r="G22" s="34">
        <v>80052</v>
      </c>
      <c r="H22" s="178">
        <v>80363</v>
      </c>
      <c r="I22" s="16">
        <v>72305</v>
      </c>
      <c r="J22" s="181">
        <v>80569</v>
      </c>
      <c r="K22" s="16">
        <v>79025</v>
      </c>
      <c r="L22" s="181">
        <v>89537</v>
      </c>
      <c r="M22" s="16">
        <v>97126</v>
      </c>
      <c r="N22" s="190">
        <v>108082</v>
      </c>
      <c r="O22" s="6">
        <v>124652</v>
      </c>
      <c r="P22" s="190">
        <v>108972</v>
      </c>
      <c r="Q22" s="6">
        <v>123627</v>
      </c>
      <c r="R22" s="190">
        <v>137002</v>
      </c>
      <c r="S22" s="6">
        <v>137560</v>
      </c>
      <c r="T22" s="190">
        <v>141053</v>
      </c>
      <c r="U22" s="6">
        <v>138104</v>
      </c>
      <c r="V22" s="190">
        <v>131631</v>
      </c>
      <c r="W22" s="6">
        <v>106246</v>
      </c>
      <c r="X22" s="190">
        <v>118553</v>
      </c>
      <c r="Y22" s="6">
        <v>129170</v>
      </c>
      <c r="Z22" s="190">
        <v>110582</v>
      </c>
      <c r="AA22" s="6">
        <v>116093</v>
      </c>
      <c r="AB22" s="190">
        <v>121968</v>
      </c>
      <c r="AC22" s="6">
        <v>119555</v>
      </c>
      <c r="AD22" s="190">
        <v>141915</v>
      </c>
      <c r="AE22" s="502">
        <v>154071.9</v>
      </c>
      <c r="AF22" s="190">
        <v>156291</v>
      </c>
      <c r="AG22" s="872">
        <v>146851</v>
      </c>
      <c r="AH22" s="190">
        <v>56129</v>
      </c>
      <c r="AI22" s="502">
        <v>31282.4</v>
      </c>
      <c r="AJ22" s="773">
        <v>120727</v>
      </c>
      <c r="AK22" s="422"/>
      <c r="AL22" s="422"/>
      <c r="AM22" s="422"/>
      <c r="AN22" s="422"/>
      <c r="AO22" s="422"/>
      <c r="AP22" s="422"/>
      <c r="AQ22" s="422"/>
      <c r="AR22" s="422"/>
      <c r="AS22" s="422"/>
      <c r="AT22" s="422"/>
      <c r="AU22" s="422"/>
      <c r="AV22" s="422"/>
      <c r="AW22" s="422"/>
      <c r="AX22" s="422"/>
      <c r="AY22" s="422"/>
      <c r="AZ22" s="422"/>
      <c r="BA22" s="422"/>
      <c r="BB22" s="422"/>
      <c r="BC22" s="422"/>
      <c r="BD22" s="422"/>
      <c r="BE22" s="422"/>
      <c r="BF22" s="422"/>
      <c r="BG22" s="422"/>
      <c r="BH22" s="422"/>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c r="CK22" s="422"/>
      <c r="CL22" s="422"/>
    </row>
    <row r="23" spans="1:90" ht="20.25" customHeight="1">
      <c r="A23" s="174" t="s">
        <v>76</v>
      </c>
      <c r="B23" s="169"/>
      <c r="C23" s="105"/>
      <c r="D23" s="178"/>
      <c r="E23" s="34"/>
      <c r="F23" s="178"/>
      <c r="G23" s="34"/>
      <c r="H23" s="178"/>
      <c r="I23" s="16"/>
      <c r="J23" s="181"/>
      <c r="K23" s="16"/>
      <c r="L23" s="181"/>
      <c r="M23" s="16"/>
      <c r="N23" s="190"/>
      <c r="O23" s="6"/>
      <c r="P23" s="190"/>
      <c r="Q23" s="6"/>
      <c r="R23" s="190"/>
      <c r="S23" s="6"/>
      <c r="T23" s="190"/>
      <c r="U23" s="6"/>
      <c r="V23" s="190"/>
      <c r="W23" s="6"/>
      <c r="X23" s="190"/>
      <c r="Y23" s="6"/>
      <c r="Z23" s="190"/>
      <c r="AA23" s="6"/>
      <c r="AB23" s="190"/>
      <c r="AC23" s="6"/>
      <c r="AD23" s="190"/>
      <c r="AE23" s="502"/>
      <c r="AF23" s="190"/>
      <c r="AG23" s="502"/>
      <c r="AH23" s="190"/>
      <c r="AI23" s="502"/>
      <c r="AJ23" s="773"/>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c r="CK23" s="422"/>
      <c r="CL23" s="422"/>
    </row>
    <row r="24" spans="1:90" ht="20.25" customHeight="1">
      <c r="A24" s="172"/>
      <c r="B24" s="168" t="s">
        <v>22</v>
      </c>
      <c r="C24" s="105" t="s">
        <v>46</v>
      </c>
      <c r="D24" s="180" t="s">
        <v>210</v>
      </c>
      <c r="E24" s="524" t="s">
        <v>210</v>
      </c>
      <c r="F24" s="180" t="s">
        <v>210</v>
      </c>
      <c r="G24" s="524" t="s">
        <v>210</v>
      </c>
      <c r="H24" s="180" t="s">
        <v>210</v>
      </c>
      <c r="I24" s="524" t="s">
        <v>210</v>
      </c>
      <c r="J24" s="180" t="s">
        <v>210</v>
      </c>
      <c r="K24" s="524" t="s">
        <v>210</v>
      </c>
      <c r="L24" s="180" t="s">
        <v>210</v>
      </c>
      <c r="M24" s="524" t="s">
        <v>210</v>
      </c>
      <c r="N24" s="190">
        <v>4301</v>
      </c>
      <c r="O24" s="6">
        <v>4547.2</v>
      </c>
      <c r="P24" s="190">
        <v>4607.9</v>
      </c>
      <c r="Q24" s="6">
        <v>4449.2</v>
      </c>
      <c r="R24" s="190">
        <v>3988.5</v>
      </c>
      <c r="S24" s="6">
        <v>4208.6</v>
      </c>
      <c r="T24" s="190">
        <v>4355</v>
      </c>
      <c r="U24" s="6">
        <v>4845.3</v>
      </c>
      <c r="V24" s="190">
        <v>4371.1</v>
      </c>
      <c r="W24" s="6">
        <v>3745.9</v>
      </c>
      <c r="X24" s="190">
        <v>3537</v>
      </c>
      <c r="Y24" s="10">
        <v>3575</v>
      </c>
      <c r="Z24" s="197">
        <v>3674</v>
      </c>
      <c r="AA24" s="10">
        <v>3525</v>
      </c>
      <c r="AB24" s="197">
        <v>3641</v>
      </c>
      <c r="AC24" s="10">
        <v>3253</v>
      </c>
      <c r="AD24" s="197">
        <v>4048</v>
      </c>
      <c r="AE24" s="421">
        <v>4039</v>
      </c>
      <c r="AF24" s="197">
        <v>4225</v>
      </c>
      <c r="AG24" s="421">
        <v>4459</v>
      </c>
      <c r="AH24" s="197">
        <v>3475</v>
      </c>
      <c r="AI24" s="421">
        <v>3584</v>
      </c>
      <c r="AJ24" s="772">
        <v>3903</v>
      </c>
      <c r="AK24" s="422"/>
      <c r="AL24" s="422"/>
      <c r="AM24" s="422"/>
      <c r="AN24" s="422"/>
      <c r="AO24" s="422"/>
      <c r="AP24" s="422"/>
      <c r="AQ24" s="422"/>
      <c r="AR24" s="422"/>
      <c r="AS24" s="422"/>
      <c r="AT24" s="422"/>
      <c r="AU24" s="422"/>
      <c r="AV24" s="422"/>
      <c r="AW24" s="422"/>
      <c r="AX24" s="422"/>
      <c r="AY24" s="422"/>
      <c r="AZ24" s="422"/>
      <c r="BA24" s="422"/>
      <c r="BB24" s="422"/>
      <c r="BC24" s="422"/>
      <c r="BD24" s="422"/>
      <c r="BE24" s="422"/>
      <c r="BF24" s="422"/>
      <c r="BG24" s="422"/>
      <c r="BH24" s="422"/>
      <c r="BI24" s="422"/>
      <c r="BJ24" s="420"/>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c r="CK24" s="422"/>
      <c r="CL24" s="422"/>
    </row>
    <row r="25" spans="1:90" ht="20.25" customHeight="1">
      <c r="A25" s="172"/>
      <c r="B25" s="168" t="s">
        <v>3</v>
      </c>
      <c r="C25" s="105" t="s">
        <v>46</v>
      </c>
      <c r="D25" s="180" t="s">
        <v>210</v>
      </c>
      <c r="E25" s="524" t="s">
        <v>210</v>
      </c>
      <c r="F25" s="180" t="s">
        <v>210</v>
      </c>
      <c r="G25" s="524" t="s">
        <v>210</v>
      </c>
      <c r="H25" s="180" t="s">
        <v>210</v>
      </c>
      <c r="I25" s="524" t="s">
        <v>210</v>
      </c>
      <c r="J25" s="180" t="s">
        <v>210</v>
      </c>
      <c r="K25" s="524" t="s">
        <v>210</v>
      </c>
      <c r="L25" s="180" t="s">
        <v>210</v>
      </c>
      <c r="M25" s="524" t="s">
        <v>210</v>
      </c>
      <c r="N25" s="190">
        <v>2900</v>
      </c>
      <c r="O25" s="6">
        <v>2707</v>
      </c>
      <c r="P25" s="190">
        <v>2479</v>
      </c>
      <c r="Q25" s="6">
        <v>2958</v>
      </c>
      <c r="R25" s="190">
        <v>2339</v>
      </c>
      <c r="S25" s="6">
        <v>3175</v>
      </c>
      <c r="T25" s="190">
        <v>2231</v>
      </c>
      <c r="U25" s="6">
        <v>2477</v>
      </c>
      <c r="V25" s="190">
        <v>2539</v>
      </c>
      <c r="W25" s="6">
        <v>2796</v>
      </c>
      <c r="X25" s="190">
        <v>2960</v>
      </c>
      <c r="Y25" s="6">
        <v>3014</v>
      </c>
      <c r="Z25" s="190">
        <v>3105</v>
      </c>
      <c r="AA25" s="6">
        <v>3170</v>
      </c>
      <c r="AB25" s="190">
        <v>3260</v>
      </c>
      <c r="AC25" s="6">
        <v>3395</v>
      </c>
      <c r="AD25" s="190">
        <v>3844</v>
      </c>
      <c r="AE25" s="502">
        <v>4038</v>
      </c>
      <c r="AF25" s="190">
        <v>4255</v>
      </c>
      <c r="AG25" s="502">
        <v>4645</v>
      </c>
      <c r="AH25" s="190">
        <v>4100</v>
      </c>
      <c r="AI25" s="502">
        <v>4010.8</v>
      </c>
      <c r="AJ25" s="773">
        <v>4588</v>
      </c>
      <c r="AK25" s="422"/>
      <c r="AL25" s="422"/>
      <c r="AM25" s="422"/>
      <c r="AN25" s="422"/>
      <c r="AO25" s="422"/>
      <c r="AP25" s="422"/>
      <c r="AQ25" s="422"/>
      <c r="AR25" s="422"/>
      <c r="AS25" s="422"/>
      <c r="AT25" s="422"/>
      <c r="AU25" s="422"/>
      <c r="AV25" s="422"/>
      <c r="AW25" s="422"/>
      <c r="AX25" s="422"/>
      <c r="AY25" s="422"/>
      <c r="AZ25" s="422"/>
      <c r="BA25" s="422"/>
      <c r="BB25" s="422"/>
      <c r="BC25" s="422"/>
      <c r="BD25" s="422"/>
      <c r="BE25" s="422"/>
      <c r="BF25" s="422"/>
      <c r="BG25" s="422"/>
      <c r="BH25" s="422"/>
      <c r="BI25" s="422"/>
      <c r="BJ25" s="420"/>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c r="CH25" s="422"/>
      <c r="CI25" s="422"/>
      <c r="CJ25" s="422"/>
      <c r="CK25" s="422"/>
      <c r="CL25" s="422"/>
    </row>
    <row r="26" spans="1:90" ht="20.25" customHeight="1">
      <c r="A26" s="172"/>
      <c r="B26" s="168" t="s">
        <v>16</v>
      </c>
      <c r="C26" s="105" t="s">
        <v>46</v>
      </c>
      <c r="D26" s="178">
        <v>75950</v>
      </c>
      <c r="E26" s="34">
        <v>80164.6</v>
      </c>
      <c r="F26" s="178">
        <v>86319.2</v>
      </c>
      <c r="G26" s="34">
        <v>94091.8</v>
      </c>
      <c r="H26" s="178">
        <v>99202</v>
      </c>
      <c r="I26" s="16">
        <v>101875.8</v>
      </c>
      <c r="J26" s="181">
        <v>106223.8</v>
      </c>
      <c r="K26" s="16">
        <v>113361.2</v>
      </c>
      <c r="L26" s="181">
        <v>118934</v>
      </c>
      <c r="M26" s="16">
        <v>126500</v>
      </c>
      <c r="N26" s="190">
        <v>1488</v>
      </c>
      <c r="O26" s="6">
        <v>1191</v>
      </c>
      <c r="P26" s="190">
        <v>1074</v>
      </c>
      <c r="Q26" s="6">
        <v>1128.8</v>
      </c>
      <c r="R26" s="190">
        <v>1148.8</v>
      </c>
      <c r="S26" s="6">
        <v>1165.5</v>
      </c>
      <c r="T26" s="190">
        <v>1185</v>
      </c>
      <c r="U26" s="6">
        <v>1062.4</v>
      </c>
      <c r="V26" s="190">
        <v>1070.3</v>
      </c>
      <c r="W26" s="6">
        <v>1075.9</v>
      </c>
      <c r="X26" s="190">
        <v>1124.2</v>
      </c>
      <c r="Y26" s="6">
        <v>1127.2</v>
      </c>
      <c r="Z26" s="190">
        <v>1137</v>
      </c>
      <c r="AA26" s="6">
        <v>1142</v>
      </c>
      <c r="AB26" s="190">
        <v>1210</v>
      </c>
      <c r="AC26" s="6">
        <v>1218.5</v>
      </c>
      <c r="AD26" s="190">
        <v>1235</v>
      </c>
      <c r="AE26" s="502">
        <v>1261</v>
      </c>
      <c r="AF26" s="190">
        <v>1291</v>
      </c>
      <c r="AG26" s="502">
        <v>1655</v>
      </c>
      <c r="AH26" s="190">
        <v>1450</v>
      </c>
      <c r="AI26" s="502">
        <v>1504.6</v>
      </c>
      <c r="AJ26" s="773">
        <v>2093</v>
      </c>
      <c r="AK26" s="422"/>
      <c r="AL26" s="422"/>
      <c r="AM26" s="422"/>
      <c r="AN26" s="422"/>
      <c r="AO26" s="422"/>
      <c r="AP26" s="422"/>
      <c r="AQ26" s="422"/>
      <c r="AR26" s="422"/>
      <c r="AS26" s="422"/>
      <c r="AT26" s="422"/>
      <c r="AU26" s="422"/>
      <c r="AV26" s="422"/>
      <c r="AW26" s="422"/>
      <c r="AX26" s="422"/>
      <c r="AY26" s="422"/>
      <c r="AZ26" s="422"/>
      <c r="BA26" s="422"/>
      <c r="BB26" s="422"/>
      <c r="BC26" s="422"/>
      <c r="BD26" s="422"/>
      <c r="BE26" s="422"/>
      <c r="BF26" s="422"/>
      <c r="BG26" s="422"/>
      <c r="BH26" s="422"/>
      <c r="BI26" s="422"/>
      <c r="BJ26" s="420"/>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c r="CH26" s="422"/>
      <c r="CI26" s="422"/>
      <c r="CJ26" s="422"/>
      <c r="CK26" s="422"/>
      <c r="CL26" s="422"/>
    </row>
    <row r="27" spans="1:90" ht="10.5" customHeight="1">
      <c r="A27" s="172"/>
      <c r="B27" s="168"/>
      <c r="C27" s="105"/>
      <c r="D27" s="178"/>
      <c r="E27" s="34"/>
      <c r="F27" s="178"/>
      <c r="G27" s="34"/>
      <c r="H27" s="178"/>
      <c r="I27" s="16"/>
      <c r="J27" s="181"/>
      <c r="K27" s="16"/>
      <c r="L27" s="181"/>
      <c r="M27" s="16"/>
      <c r="N27" s="190"/>
      <c r="O27" s="6"/>
      <c r="P27" s="190"/>
      <c r="Q27" s="6"/>
      <c r="R27" s="190"/>
      <c r="S27" s="6"/>
      <c r="T27" s="190"/>
      <c r="U27" s="6"/>
      <c r="V27" s="190"/>
      <c r="W27" s="6"/>
      <c r="X27" s="190"/>
      <c r="Y27" s="6"/>
      <c r="Z27" s="190"/>
      <c r="AA27" s="6"/>
      <c r="AB27" s="190"/>
      <c r="AC27" s="6"/>
      <c r="AD27" s="190"/>
      <c r="AE27" s="502"/>
      <c r="AF27" s="190"/>
      <c r="AG27" s="502"/>
      <c r="AH27" s="190"/>
      <c r="AI27" s="502"/>
      <c r="AJ27" s="773"/>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c r="CH27" s="422"/>
      <c r="CI27" s="422"/>
      <c r="CJ27" s="422"/>
      <c r="CK27" s="422"/>
      <c r="CL27" s="422"/>
    </row>
    <row r="28" spans="1:90" ht="16.5" customHeight="1">
      <c r="A28" s="1349" t="s">
        <v>138</v>
      </c>
      <c r="B28" s="1350"/>
      <c r="C28" s="106"/>
      <c r="D28" s="121"/>
      <c r="E28" s="3"/>
      <c r="F28" s="121"/>
      <c r="G28" s="3"/>
      <c r="H28" s="121"/>
      <c r="I28" s="3"/>
      <c r="J28" s="121"/>
      <c r="K28" s="3"/>
      <c r="L28" s="121"/>
      <c r="M28" s="3"/>
      <c r="N28" s="121"/>
      <c r="O28" s="3"/>
      <c r="P28" s="121"/>
      <c r="Q28" s="3"/>
      <c r="R28" s="121"/>
      <c r="S28" s="3"/>
      <c r="T28" s="121"/>
      <c r="U28" s="3"/>
      <c r="V28" s="121"/>
      <c r="W28" s="3"/>
      <c r="X28" s="121"/>
      <c r="Y28" s="3"/>
      <c r="Z28" s="121"/>
      <c r="AA28" s="3"/>
      <c r="AB28" s="121"/>
      <c r="AC28" s="3"/>
      <c r="AD28" s="121"/>
      <c r="AE28" s="97"/>
      <c r="AF28" s="121"/>
      <c r="AG28" s="97"/>
      <c r="AH28" s="121"/>
      <c r="AI28" s="97"/>
      <c r="AJ28" s="775"/>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2"/>
      <c r="BL28" s="422"/>
      <c r="BM28" s="422"/>
      <c r="BN28" s="422"/>
      <c r="BO28" s="422"/>
      <c r="BP28" s="422"/>
      <c r="BQ28" s="422"/>
      <c r="BR28" s="422"/>
      <c r="BS28" s="422"/>
      <c r="BT28" s="422"/>
      <c r="BU28" s="422"/>
      <c r="BV28" s="422"/>
      <c r="BW28" s="422"/>
      <c r="BX28" s="422"/>
      <c r="BY28" s="422"/>
      <c r="BZ28" s="422"/>
      <c r="CA28" s="422"/>
      <c r="CB28" s="422"/>
      <c r="CC28" s="422"/>
      <c r="CD28" s="422"/>
      <c r="CE28" s="422"/>
      <c r="CF28" s="422"/>
      <c r="CG28" s="422"/>
      <c r="CH28" s="422"/>
      <c r="CI28" s="422"/>
      <c r="CJ28" s="422"/>
      <c r="CK28" s="422"/>
      <c r="CL28" s="422"/>
    </row>
    <row r="29" spans="1:90" ht="20.25" customHeight="1">
      <c r="A29" s="172"/>
      <c r="B29" s="168" t="s">
        <v>5</v>
      </c>
      <c r="C29" s="105" t="s">
        <v>46</v>
      </c>
      <c r="D29" s="178">
        <v>1500</v>
      </c>
      <c r="E29" s="34">
        <v>2100</v>
      </c>
      <c r="F29" s="178">
        <v>2500</v>
      </c>
      <c r="G29" s="34">
        <v>3264</v>
      </c>
      <c r="H29" s="178">
        <v>3281</v>
      </c>
      <c r="I29" s="16">
        <v>3150</v>
      </c>
      <c r="J29" s="181">
        <v>3356</v>
      </c>
      <c r="K29" s="16">
        <v>3650</v>
      </c>
      <c r="L29" s="181">
        <v>4000</v>
      </c>
      <c r="M29" s="16">
        <v>4500</v>
      </c>
      <c r="N29" s="190">
        <v>4150</v>
      </c>
      <c r="O29" s="6">
        <v>4450</v>
      </c>
      <c r="P29" s="190">
        <v>4559</v>
      </c>
      <c r="Q29" s="6">
        <v>5749</v>
      </c>
      <c r="R29" s="190">
        <v>6372</v>
      </c>
      <c r="S29" s="6">
        <v>6985</v>
      </c>
      <c r="T29" s="190">
        <v>11436</v>
      </c>
      <c r="U29" s="6">
        <v>10927</v>
      </c>
      <c r="V29" s="190">
        <v>10094</v>
      </c>
      <c r="W29" s="6">
        <v>10575</v>
      </c>
      <c r="X29" s="190">
        <v>10925</v>
      </c>
      <c r="Y29" s="6">
        <v>11260</v>
      </c>
      <c r="Z29" s="190">
        <v>11918</v>
      </c>
      <c r="AA29" s="6">
        <v>13285</v>
      </c>
      <c r="AB29" s="190">
        <v>14028</v>
      </c>
      <c r="AC29" s="6">
        <v>15099</v>
      </c>
      <c r="AD29" s="190">
        <v>16083</v>
      </c>
      <c r="AE29" s="502">
        <v>16173</v>
      </c>
      <c r="AF29" s="190">
        <v>17214</v>
      </c>
      <c r="AG29" s="502">
        <v>22668</v>
      </c>
      <c r="AH29" s="190">
        <v>16410</v>
      </c>
      <c r="AI29" s="502">
        <v>16738.2</v>
      </c>
      <c r="AJ29" s="773">
        <v>20063</v>
      </c>
      <c r="AK29" s="422"/>
      <c r="AL29" s="422"/>
      <c r="AM29" s="422"/>
      <c r="AN29" s="422"/>
      <c r="AO29" s="422"/>
      <c r="AP29" s="422"/>
      <c r="AQ29" s="422"/>
      <c r="AR29" s="422"/>
      <c r="AS29" s="422"/>
      <c r="AT29" s="422"/>
      <c r="AU29" s="422"/>
      <c r="AV29" s="422"/>
      <c r="AW29" s="422"/>
      <c r="AX29" s="422"/>
      <c r="AY29" s="422"/>
      <c r="AZ29" s="422"/>
      <c r="BA29" s="422"/>
      <c r="BB29" s="422"/>
      <c r="BC29" s="422"/>
      <c r="BD29" s="422"/>
      <c r="BE29" s="422"/>
      <c r="BF29" s="422"/>
      <c r="BG29" s="422"/>
      <c r="BH29" s="422"/>
      <c r="BI29" s="422"/>
      <c r="BJ29" s="420"/>
      <c r="BK29" s="422"/>
      <c r="BL29" s="422"/>
      <c r="BM29" s="422"/>
      <c r="BN29" s="422"/>
      <c r="BO29" s="422"/>
      <c r="BP29" s="422"/>
      <c r="BQ29" s="422"/>
      <c r="BR29" s="422"/>
      <c r="BS29" s="422"/>
      <c r="BT29" s="422"/>
      <c r="BU29" s="422"/>
      <c r="BV29" s="422"/>
      <c r="BW29" s="422"/>
      <c r="BX29" s="422"/>
      <c r="BY29" s="422"/>
      <c r="BZ29" s="422"/>
      <c r="CA29" s="422"/>
      <c r="CB29" s="422"/>
      <c r="CC29" s="422"/>
      <c r="CD29" s="422"/>
      <c r="CE29" s="422"/>
      <c r="CF29" s="422"/>
      <c r="CG29" s="422"/>
      <c r="CH29" s="422"/>
      <c r="CI29" s="422"/>
      <c r="CJ29" s="422"/>
      <c r="CK29" s="422"/>
      <c r="CL29" s="422"/>
    </row>
    <row r="30" spans="1:90" ht="20.25" customHeight="1">
      <c r="A30" s="172"/>
      <c r="B30" s="168" t="s">
        <v>50</v>
      </c>
      <c r="C30" s="105" t="s">
        <v>46</v>
      </c>
      <c r="D30" s="178">
        <v>1750</v>
      </c>
      <c r="E30" s="34">
        <v>1400</v>
      </c>
      <c r="F30" s="178">
        <v>1200</v>
      </c>
      <c r="G30" s="34">
        <v>1000</v>
      </c>
      <c r="H30" s="178">
        <v>1000</v>
      </c>
      <c r="I30" s="16">
        <v>800</v>
      </c>
      <c r="J30" s="181">
        <v>500</v>
      </c>
      <c r="K30" s="16">
        <v>300</v>
      </c>
      <c r="L30" s="181">
        <v>300</v>
      </c>
      <c r="M30" s="16">
        <v>300</v>
      </c>
      <c r="N30" s="190">
        <v>300</v>
      </c>
      <c r="O30" s="6">
        <v>330</v>
      </c>
      <c r="P30" s="190">
        <v>340</v>
      </c>
      <c r="Q30" s="6">
        <v>350</v>
      </c>
      <c r="R30" s="190">
        <v>360</v>
      </c>
      <c r="S30" s="6">
        <v>380</v>
      </c>
      <c r="T30" s="190">
        <v>393</v>
      </c>
      <c r="U30" s="6">
        <v>407</v>
      </c>
      <c r="V30" s="190">
        <v>422</v>
      </c>
      <c r="W30" s="6">
        <v>437.2</v>
      </c>
      <c r="X30" s="190">
        <v>453</v>
      </c>
      <c r="Y30" s="6">
        <v>469</v>
      </c>
      <c r="Z30" s="190">
        <v>474</v>
      </c>
      <c r="AA30" s="6">
        <v>483</v>
      </c>
      <c r="AB30" s="190">
        <v>497</v>
      </c>
      <c r="AC30" s="6">
        <v>450</v>
      </c>
      <c r="AD30" s="190">
        <v>420</v>
      </c>
      <c r="AE30" s="502">
        <v>414</v>
      </c>
      <c r="AF30" s="190">
        <v>380</v>
      </c>
      <c r="AG30" s="502">
        <v>350</v>
      </c>
      <c r="AH30" s="190">
        <v>486</v>
      </c>
      <c r="AI30" s="502">
        <v>419.3</v>
      </c>
      <c r="AJ30" s="773">
        <v>510</v>
      </c>
      <c r="AK30" s="422"/>
      <c r="AL30" s="422"/>
      <c r="AM30" s="422"/>
      <c r="AN30" s="422"/>
      <c r="AO30" s="422"/>
      <c r="AP30" s="422"/>
      <c r="AQ30" s="422"/>
      <c r="AR30" s="422"/>
      <c r="AS30" s="422"/>
      <c r="AT30" s="422"/>
      <c r="AU30" s="422"/>
      <c r="AV30" s="422"/>
      <c r="AW30" s="422"/>
      <c r="AX30" s="422"/>
      <c r="AY30" s="422"/>
      <c r="AZ30" s="422"/>
      <c r="BA30" s="422"/>
      <c r="BB30" s="422"/>
      <c r="BC30" s="422"/>
      <c r="BD30" s="422"/>
      <c r="BE30" s="422"/>
      <c r="BF30" s="422"/>
      <c r="BG30" s="422"/>
      <c r="BH30" s="422"/>
      <c r="BI30" s="422"/>
      <c r="BJ30" s="420"/>
      <c r="BK30" s="422"/>
      <c r="BL30" s="422"/>
      <c r="BM30" s="422"/>
      <c r="BN30" s="422"/>
      <c r="BO30" s="422"/>
      <c r="BP30" s="422"/>
      <c r="BQ30" s="422"/>
      <c r="BR30" s="422"/>
      <c r="BS30" s="422"/>
      <c r="BT30" s="422"/>
      <c r="BU30" s="422"/>
      <c r="BV30" s="422"/>
      <c r="BW30" s="422"/>
      <c r="BX30" s="422"/>
      <c r="BY30" s="422"/>
      <c r="BZ30" s="422"/>
      <c r="CA30" s="422"/>
      <c r="CB30" s="422"/>
      <c r="CC30" s="422"/>
      <c r="CD30" s="422"/>
      <c r="CE30" s="422"/>
      <c r="CF30" s="422"/>
      <c r="CG30" s="422"/>
      <c r="CH30" s="422"/>
      <c r="CI30" s="422"/>
      <c r="CJ30" s="422"/>
      <c r="CK30" s="422"/>
      <c r="CL30" s="422"/>
    </row>
    <row r="31" spans="1:90" ht="20.25" customHeight="1">
      <c r="A31" s="172"/>
      <c r="B31" s="168" t="s">
        <v>48</v>
      </c>
      <c r="C31" s="105" t="s">
        <v>12</v>
      </c>
      <c r="D31" s="179">
        <v>127.7</v>
      </c>
      <c r="E31" s="12">
        <v>150.7</v>
      </c>
      <c r="F31" s="179">
        <v>169.9</v>
      </c>
      <c r="G31" s="12">
        <v>186.9</v>
      </c>
      <c r="H31" s="179">
        <v>209.2</v>
      </c>
      <c r="I31" s="12">
        <v>232.3</v>
      </c>
      <c r="J31" s="179">
        <v>256.3</v>
      </c>
      <c r="K31" s="12">
        <v>290.3</v>
      </c>
      <c r="L31" s="179">
        <v>322.3</v>
      </c>
      <c r="M31" s="12">
        <v>337.4</v>
      </c>
      <c r="N31" s="191">
        <v>374.8</v>
      </c>
      <c r="O31" s="7">
        <v>415.5</v>
      </c>
      <c r="P31" s="191">
        <v>424.9</v>
      </c>
      <c r="Q31" s="7">
        <v>479.3</v>
      </c>
      <c r="R31" s="191">
        <v>516.2</v>
      </c>
      <c r="S31" s="7">
        <v>556.4</v>
      </c>
      <c r="T31" s="191">
        <v>581.8</v>
      </c>
      <c r="U31" s="7">
        <v>617.9</v>
      </c>
      <c r="V31" s="191">
        <v>672.7</v>
      </c>
      <c r="W31" s="7">
        <v>704.2</v>
      </c>
      <c r="X31" s="191">
        <v>748</v>
      </c>
      <c r="Y31" s="7">
        <v>792.6</v>
      </c>
      <c r="Z31" s="191">
        <v>819.3</v>
      </c>
      <c r="AA31" s="7">
        <v>853.2</v>
      </c>
      <c r="AB31" s="191">
        <v>895.6</v>
      </c>
      <c r="AC31" s="7">
        <v>917.5</v>
      </c>
      <c r="AD31" s="191">
        <v>927.8</v>
      </c>
      <c r="AE31" s="503">
        <v>952</v>
      </c>
      <c r="AF31" s="191">
        <v>958.8</v>
      </c>
      <c r="AG31" s="503">
        <v>1006.4</v>
      </c>
      <c r="AH31" s="191">
        <v>803.1</v>
      </c>
      <c r="AI31" s="503">
        <v>815.4</v>
      </c>
      <c r="AJ31" s="774">
        <v>959.6</v>
      </c>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20"/>
      <c r="BK31" s="422"/>
      <c r="BL31" s="422"/>
      <c r="BM31" s="422"/>
      <c r="BN31" s="422"/>
      <c r="BO31" s="422"/>
      <c r="BP31" s="422"/>
      <c r="BQ31" s="422"/>
      <c r="BR31" s="422"/>
      <c r="BS31" s="422"/>
      <c r="BT31" s="422"/>
      <c r="BU31" s="422"/>
      <c r="BV31" s="422"/>
      <c r="BW31" s="422"/>
      <c r="BX31" s="422"/>
      <c r="BY31" s="422"/>
      <c r="BZ31" s="422"/>
      <c r="CA31" s="422"/>
      <c r="CB31" s="422"/>
      <c r="CC31" s="422"/>
      <c r="CD31" s="422"/>
      <c r="CE31" s="422"/>
      <c r="CF31" s="422"/>
      <c r="CG31" s="422"/>
      <c r="CH31" s="422"/>
      <c r="CI31" s="422"/>
      <c r="CJ31" s="422"/>
      <c r="CK31" s="422"/>
      <c r="CL31" s="422"/>
    </row>
    <row r="32" spans="1:90" ht="9" customHeight="1">
      <c r="A32" s="172"/>
      <c r="B32" s="168"/>
      <c r="C32" s="105"/>
      <c r="D32" s="179"/>
      <c r="E32" s="12"/>
      <c r="F32" s="179"/>
      <c r="G32" s="12"/>
      <c r="H32" s="179"/>
      <c r="I32" s="12"/>
      <c r="J32" s="179"/>
      <c r="K32" s="12"/>
      <c r="L32" s="179"/>
      <c r="M32" s="12"/>
      <c r="N32" s="191"/>
      <c r="O32" s="7"/>
      <c r="P32" s="191"/>
      <c r="Q32" s="7"/>
      <c r="R32" s="191"/>
      <c r="S32" s="7"/>
      <c r="T32" s="191"/>
      <c r="U32" s="7"/>
      <c r="V32" s="191"/>
      <c r="W32" s="7"/>
      <c r="X32" s="191"/>
      <c r="Y32" s="7"/>
      <c r="Z32" s="191"/>
      <c r="AA32" s="7"/>
      <c r="AB32" s="191"/>
      <c r="AC32" s="7"/>
      <c r="AD32" s="191"/>
      <c r="AE32" s="503"/>
      <c r="AF32" s="191"/>
      <c r="AG32" s="503"/>
      <c r="AH32" s="191"/>
      <c r="AI32" s="503"/>
      <c r="AJ32" s="774"/>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2"/>
      <c r="BL32" s="422"/>
      <c r="BM32" s="422"/>
      <c r="BN32" s="422"/>
      <c r="BO32" s="422"/>
      <c r="BP32" s="422"/>
      <c r="BQ32" s="422"/>
      <c r="BR32" s="422"/>
      <c r="BS32" s="422"/>
      <c r="BT32" s="422"/>
      <c r="BU32" s="422"/>
      <c r="BV32" s="422"/>
      <c r="BW32" s="422"/>
      <c r="BX32" s="422"/>
      <c r="BY32" s="422"/>
      <c r="BZ32" s="422"/>
      <c r="CA32" s="422"/>
      <c r="CB32" s="422"/>
      <c r="CC32" s="422"/>
      <c r="CD32" s="422"/>
      <c r="CE32" s="422"/>
      <c r="CF32" s="422"/>
      <c r="CG32" s="422"/>
      <c r="CH32" s="422"/>
      <c r="CI32" s="422"/>
      <c r="CJ32" s="422"/>
      <c r="CK32" s="422"/>
      <c r="CL32" s="422"/>
    </row>
    <row r="33" spans="1:90" ht="16.5" customHeight="1">
      <c r="A33" s="1349" t="s">
        <v>135</v>
      </c>
      <c r="B33" s="1350"/>
      <c r="C33" s="106"/>
      <c r="D33" s="121"/>
      <c r="E33" s="3"/>
      <c r="F33" s="121"/>
      <c r="G33" s="3"/>
      <c r="H33" s="121"/>
      <c r="I33" s="3"/>
      <c r="J33" s="121"/>
      <c r="K33" s="3"/>
      <c r="L33" s="121"/>
      <c r="M33" s="3"/>
      <c r="N33" s="121"/>
      <c r="O33" s="3"/>
      <c r="P33" s="121"/>
      <c r="Q33" s="3"/>
      <c r="R33" s="121"/>
      <c r="S33" s="3"/>
      <c r="T33" s="121"/>
      <c r="U33" s="3"/>
      <c r="V33" s="121"/>
      <c r="W33" s="3"/>
      <c r="X33" s="121"/>
      <c r="Y33" s="3"/>
      <c r="Z33" s="121"/>
      <c r="AA33" s="3"/>
      <c r="AB33" s="121"/>
      <c r="AC33" s="3"/>
      <c r="AD33" s="121"/>
      <c r="AE33" s="97"/>
      <c r="AF33" s="121"/>
      <c r="AG33" s="97"/>
      <c r="AH33" s="121"/>
      <c r="AI33" s="97"/>
      <c r="AJ33" s="775"/>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2"/>
      <c r="BL33" s="422"/>
      <c r="BM33" s="422"/>
      <c r="BN33" s="422"/>
      <c r="BO33" s="422"/>
      <c r="BP33" s="422"/>
      <c r="BQ33" s="422"/>
      <c r="BR33" s="422"/>
      <c r="BS33" s="422"/>
      <c r="BT33" s="422"/>
      <c r="BU33" s="422"/>
      <c r="BV33" s="422"/>
      <c r="BW33" s="422"/>
      <c r="BX33" s="422"/>
      <c r="BY33" s="422"/>
      <c r="BZ33" s="422"/>
      <c r="CA33" s="422"/>
      <c r="CB33" s="422"/>
      <c r="CC33" s="422"/>
      <c r="CD33" s="422"/>
      <c r="CE33" s="422"/>
      <c r="CF33" s="422"/>
      <c r="CG33" s="422"/>
      <c r="CH33" s="422"/>
      <c r="CI33" s="422"/>
      <c r="CJ33" s="422"/>
      <c r="CK33" s="422"/>
      <c r="CL33" s="422"/>
    </row>
    <row r="34" spans="1:90" ht="20.25" customHeight="1">
      <c r="A34" s="172"/>
      <c r="B34" s="168" t="s">
        <v>4</v>
      </c>
      <c r="C34" s="105" t="s">
        <v>46</v>
      </c>
      <c r="D34" s="178">
        <v>15472</v>
      </c>
      <c r="E34" s="34">
        <v>14082</v>
      </c>
      <c r="F34" s="178">
        <v>12296</v>
      </c>
      <c r="G34" s="34">
        <v>11699</v>
      </c>
      <c r="H34" s="178">
        <v>10793</v>
      </c>
      <c r="I34" s="16">
        <v>10590</v>
      </c>
      <c r="J34" s="181">
        <v>10504</v>
      </c>
      <c r="K34" s="16">
        <v>9533</v>
      </c>
      <c r="L34" s="181">
        <v>9471.5</v>
      </c>
      <c r="M34" s="16">
        <v>9100</v>
      </c>
      <c r="N34" s="190">
        <v>9600</v>
      </c>
      <c r="O34" s="6">
        <v>9480</v>
      </c>
      <c r="P34" s="190">
        <v>8409</v>
      </c>
      <c r="Q34" s="6">
        <v>8265</v>
      </c>
      <c r="R34" s="190">
        <v>8726</v>
      </c>
      <c r="S34" s="6">
        <v>9765</v>
      </c>
      <c r="T34" s="190">
        <v>3923</v>
      </c>
      <c r="U34" s="6">
        <v>1238</v>
      </c>
      <c r="V34" s="190">
        <v>1772</v>
      </c>
      <c r="W34" s="6">
        <v>1476</v>
      </c>
      <c r="X34" s="190">
        <v>1731</v>
      </c>
      <c r="Y34" s="6">
        <v>515</v>
      </c>
      <c r="Z34" s="190">
        <v>243</v>
      </c>
      <c r="AA34" s="6">
        <v>202</v>
      </c>
      <c r="AB34" s="190">
        <v>153</v>
      </c>
      <c r="AC34" s="6">
        <v>131</v>
      </c>
      <c r="AD34" s="190">
        <v>71</v>
      </c>
      <c r="AE34" s="502">
        <v>63</v>
      </c>
      <c r="AF34" s="190">
        <v>46</v>
      </c>
      <c r="AG34" s="502">
        <v>0</v>
      </c>
      <c r="AH34" s="190">
        <v>0</v>
      </c>
      <c r="AI34" s="502">
        <v>0</v>
      </c>
      <c r="AJ34" s="773">
        <v>0</v>
      </c>
      <c r="AK34" s="422"/>
      <c r="AL34" s="422"/>
      <c r="AM34" s="422"/>
      <c r="AN34" s="422"/>
      <c r="AO34" s="422"/>
      <c r="AP34" s="422"/>
      <c r="AQ34" s="422"/>
      <c r="AR34" s="422"/>
      <c r="AS34" s="422"/>
      <c r="AT34" s="422"/>
      <c r="AU34" s="422"/>
      <c r="AV34" s="422"/>
      <c r="AW34" s="422"/>
      <c r="AX34" s="422"/>
      <c r="AY34" s="422"/>
      <c r="AZ34" s="422"/>
      <c r="BA34" s="422"/>
      <c r="BB34" s="422"/>
      <c r="BC34" s="422"/>
      <c r="BD34" s="422"/>
      <c r="BE34" s="422"/>
      <c r="BF34" s="422"/>
      <c r="BG34" s="422"/>
      <c r="BH34" s="422"/>
      <c r="BI34" s="422"/>
      <c r="BJ34" s="420"/>
      <c r="BK34" s="422"/>
      <c r="BL34" s="422"/>
      <c r="BM34" s="422"/>
      <c r="BN34" s="422"/>
      <c r="BO34" s="422"/>
      <c r="BP34" s="422"/>
      <c r="BQ34" s="422"/>
      <c r="BR34" s="422"/>
      <c r="BS34" s="422"/>
      <c r="BT34" s="422"/>
      <c r="BU34" s="422"/>
      <c r="BV34" s="422"/>
      <c r="BW34" s="422"/>
      <c r="BX34" s="422"/>
      <c r="BY34" s="422"/>
      <c r="BZ34" s="422"/>
      <c r="CA34" s="422"/>
      <c r="CB34" s="422"/>
      <c r="CC34" s="422"/>
      <c r="CD34" s="422"/>
      <c r="CE34" s="422"/>
      <c r="CF34" s="422"/>
      <c r="CG34" s="422"/>
      <c r="CH34" s="422"/>
      <c r="CI34" s="422"/>
      <c r="CJ34" s="422"/>
      <c r="CK34" s="422"/>
      <c r="CL34" s="422"/>
    </row>
    <row r="35" spans="1:90" ht="20.25" customHeight="1">
      <c r="A35" s="172"/>
      <c r="B35" s="168" t="s">
        <v>5</v>
      </c>
      <c r="C35" s="105" t="s">
        <v>46</v>
      </c>
      <c r="D35" s="178">
        <v>20547</v>
      </c>
      <c r="E35" s="34">
        <v>22500</v>
      </c>
      <c r="F35" s="178">
        <v>25000</v>
      </c>
      <c r="G35" s="34">
        <v>27458</v>
      </c>
      <c r="H35" s="178">
        <v>27550</v>
      </c>
      <c r="I35" s="16">
        <v>28600</v>
      </c>
      <c r="J35" s="181">
        <v>30437</v>
      </c>
      <c r="K35" s="16">
        <v>32313</v>
      </c>
      <c r="L35" s="181">
        <v>32836.7</v>
      </c>
      <c r="M35" s="16">
        <v>34700</v>
      </c>
      <c r="N35" s="190">
        <v>37710</v>
      </c>
      <c r="O35" s="6">
        <v>37850</v>
      </c>
      <c r="P35" s="190">
        <v>39023</v>
      </c>
      <c r="Q35" s="6">
        <v>40559</v>
      </c>
      <c r="R35" s="190">
        <v>42856</v>
      </c>
      <c r="S35" s="6">
        <v>43206</v>
      </c>
      <c r="T35" s="190">
        <v>41599</v>
      </c>
      <c r="U35" s="6">
        <v>42088</v>
      </c>
      <c r="V35" s="190">
        <v>42394</v>
      </c>
      <c r="W35" s="6">
        <v>43237</v>
      </c>
      <c r="X35" s="190">
        <v>44059</v>
      </c>
      <c r="Y35" s="6">
        <v>44640</v>
      </c>
      <c r="Z35" s="190">
        <v>45329</v>
      </c>
      <c r="AA35" s="6">
        <v>46360</v>
      </c>
      <c r="AB35" s="190">
        <v>47570</v>
      </c>
      <c r="AC35" s="6">
        <v>49093</v>
      </c>
      <c r="AD35" s="190">
        <v>49455</v>
      </c>
      <c r="AE35" s="502">
        <v>50011</v>
      </c>
      <c r="AF35" s="190">
        <v>51457</v>
      </c>
      <c r="AG35" s="502">
        <v>51780</v>
      </c>
      <c r="AH35" s="190">
        <v>52070</v>
      </c>
      <c r="AI35" s="502">
        <v>57277</v>
      </c>
      <c r="AJ35" s="773">
        <v>58768</v>
      </c>
      <c r="AK35" s="422"/>
      <c r="AL35" s="422"/>
      <c r="AM35" s="422"/>
      <c r="AN35" s="422"/>
      <c r="AO35" s="422"/>
      <c r="AP35" s="422"/>
      <c r="AQ35" s="422"/>
      <c r="AR35" s="422"/>
      <c r="AS35" s="422"/>
      <c r="AT35" s="422"/>
      <c r="AU35" s="422"/>
      <c r="AV35" s="422"/>
      <c r="AW35" s="422"/>
      <c r="AX35" s="422"/>
      <c r="AY35" s="422"/>
      <c r="AZ35" s="422"/>
      <c r="BA35" s="422"/>
      <c r="BB35" s="422"/>
      <c r="BC35" s="422"/>
      <c r="BD35" s="422"/>
      <c r="BE35" s="422"/>
      <c r="BF35" s="422"/>
      <c r="BG35" s="422"/>
      <c r="BH35" s="422"/>
      <c r="BI35" s="422"/>
      <c r="BJ35" s="420"/>
      <c r="BK35" s="422"/>
      <c r="BL35" s="422"/>
      <c r="BM35" s="422"/>
      <c r="BN35" s="422"/>
      <c r="BO35" s="422"/>
      <c r="BP35" s="422"/>
      <c r="BQ35" s="422"/>
      <c r="BR35" s="422"/>
      <c r="BS35" s="422"/>
      <c r="BT35" s="422"/>
      <c r="BU35" s="422"/>
      <c r="BV35" s="422"/>
      <c r="BW35" s="422"/>
      <c r="BX35" s="422"/>
      <c r="BY35" s="422"/>
      <c r="BZ35" s="422"/>
      <c r="CA35" s="422"/>
      <c r="CB35" s="422"/>
      <c r="CC35" s="422"/>
      <c r="CD35" s="422"/>
      <c r="CE35" s="422"/>
      <c r="CF35" s="422"/>
      <c r="CG35" s="422"/>
      <c r="CH35" s="422"/>
      <c r="CI35" s="422"/>
      <c r="CJ35" s="422"/>
      <c r="CK35" s="422"/>
      <c r="CL35" s="422"/>
    </row>
    <row r="36" spans="1:90" ht="20.25" customHeight="1">
      <c r="A36" s="172"/>
      <c r="B36" s="168" t="s">
        <v>47</v>
      </c>
      <c r="C36" s="105" t="s">
        <v>46</v>
      </c>
      <c r="D36" s="181">
        <v>74100</v>
      </c>
      <c r="E36" s="16">
        <v>53800</v>
      </c>
      <c r="F36" s="181">
        <v>42600</v>
      </c>
      <c r="G36" s="16">
        <v>35300</v>
      </c>
      <c r="H36" s="181">
        <v>30100</v>
      </c>
      <c r="I36" s="16">
        <v>26100</v>
      </c>
      <c r="J36" s="181">
        <v>23200</v>
      </c>
      <c r="K36" s="16">
        <v>20900</v>
      </c>
      <c r="L36" s="181">
        <v>19000</v>
      </c>
      <c r="M36" s="16">
        <v>16400</v>
      </c>
      <c r="N36" s="190">
        <v>16000</v>
      </c>
      <c r="O36" s="6">
        <v>15900</v>
      </c>
      <c r="P36" s="190">
        <v>15850</v>
      </c>
      <c r="Q36" s="6">
        <v>15780</v>
      </c>
      <c r="R36" s="190">
        <v>15940</v>
      </c>
      <c r="S36" s="6">
        <v>16540</v>
      </c>
      <c r="T36" s="190">
        <v>17473</v>
      </c>
      <c r="U36" s="6">
        <v>17497</v>
      </c>
      <c r="V36" s="190">
        <v>16726</v>
      </c>
      <c r="W36" s="6">
        <v>16619</v>
      </c>
      <c r="X36" s="190">
        <v>16597</v>
      </c>
      <c r="Y36" s="6">
        <v>16336</v>
      </c>
      <c r="Z36" s="190">
        <v>16003</v>
      </c>
      <c r="AA36" s="6">
        <v>15466</v>
      </c>
      <c r="AB36" s="190">
        <v>14529</v>
      </c>
      <c r="AC36" s="6">
        <v>13625</v>
      </c>
      <c r="AD36" s="190">
        <v>13564</v>
      </c>
      <c r="AE36" s="502">
        <v>13442</v>
      </c>
      <c r="AF36" s="190">
        <v>13089</v>
      </c>
      <c r="AG36" s="502">
        <v>10120</v>
      </c>
      <c r="AH36" s="190">
        <v>8955</v>
      </c>
      <c r="AI36" s="502">
        <v>8904.2</v>
      </c>
      <c r="AJ36" s="773">
        <v>8568</v>
      </c>
      <c r="AK36" s="422"/>
      <c r="AL36" s="422"/>
      <c r="AM36" s="422"/>
      <c r="AN36" s="422"/>
      <c r="AO36" s="422"/>
      <c r="AP36" s="422"/>
      <c r="AQ36" s="422"/>
      <c r="AR36" s="422"/>
      <c r="AS36" s="422"/>
      <c r="AT36" s="422"/>
      <c r="AU36" s="422"/>
      <c r="AV36" s="422"/>
      <c r="AW36" s="422"/>
      <c r="AX36" s="422"/>
      <c r="AY36" s="422"/>
      <c r="AZ36" s="422"/>
      <c r="BA36" s="422"/>
      <c r="BB36" s="422"/>
      <c r="BC36" s="422"/>
      <c r="BD36" s="422"/>
      <c r="BE36" s="422"/>
      <c r="BF36" s="422"/>
      <c r="BG36" s="422"/>
      <c r="BH36" s="422"/>
      <c r="BI36" s="422"/>
      <c r="BJ36" s="420"/>
      <c r="BK36" s="422"/>
      <c r="BL36" s="422"/>
      <c r="BM36" s="422"/>
      <c r="BN36" s="422"/>
      <c r="BO36" s="422"/>
      <c r="BP36" s="422"/>
      <c r="BQ36" s="422"/>
      <c r="BR36" s="422"/>
      <c r="BS36" s="422"/>
      <c r="BT36" s="422"/>
      <c r="BU36" s="422"/>
      <c r="BV36" s="422"/>
      <c r="BW36" s="422"/>
      <c r="BX36" s="422"/>
      <c r="BY36" s="422"/>
      <c r="BZ36" s="422"/>
      <c r="CA36" s="422"/>
      <c r="CB36" s="422"/>
      <c r="CC36" s="422"/>
      <c r="CD36" s="422"/>
      <c r="CE36" s="422"/>
      <c r="CF36" s="422"/>
      <c r="CG36" s="422"/>
      <c r="CH36" s="422"/>
      <c r="CI36" s="422"/>
      <c r="CJ36" s="422"/>
      <c r="CK36" s="422"/>
      <c r="CL36" s="422"/>
    </row>
    <row r="37" spans="1:90" ht="20.25" customHeight="1">
      <c r="A37" s="172"/>
      <c r="B37" s="168" t="s">
        <v>50</v>
      </c>
      <c r="C37" s="105" t="s">
        <v>46</v>
      </c>
      <c r="D37" s="181">
        <v>1250</v>
      </c>
      <c r="E37" s="16">
        <v>1200</v>
      </c>
      <c r="F37" s="181">
        <v>1100</v>
      </c>
      <c r="G37" s="16">
        <v>1000</v>
      </c>
      <c r="H37" s="181">
        <v>500</v>
      </c>
      <c r="I37" s="16">
        <v>400</v>
      </c>
      <c r="J37" s="181">
        <v>350</v>
      </c>
      <c r="K37" s="16">
        <v>300</v>
      </c>
      <c r="L37" s="181">
        <v>250</v>
      </c>
      <c r="M37" s="16">
        <v>200</v>
      </c>
      <c r="N37" s="190">
        <v>150</v>
      </c>
      <c r="O37" s="6">
        <v>150</v>
      </c>
      <c r="P37" s="190">
        <v>130</v>
      </c>
      <c r="Q37" s="6">
        <v>125</v>
      </c>
      <c r="R37" s="190">
        <v>120</v>
      </c>
      <c r="S37" s="6">
        <v>130</v>
      </c>
      <c r="T37" s="190">
        <v>123</v>
      </c>
      <c r="U37" s="6">
        <v>126</v>
      </c>
      <c r="V37" s="190">
        <v>119</v>
      </c>
      <c r="W37" s="6">
        <v>119</v>
      </c>
      <c r="X37" s="190">
        <v>119</v>
      </c>
      <c r="Y37" s="6">
        <v>116</v>
      </c>
      <c r="Z37" s="190">
        <v>114</v>
      </c>
      <c r="AA37" s="6">
        <v>111</v>
      </c>
      <c r="AB37" s="190">
        <v>103</v>
      </c>
      <c r="AC37" s="6">
        <v>98</v>
      </c>
      <c r="AD37" s="190">
        <v>95</v>
      </c>
      <c r="AE37" s="502">
        <v>94</v>
      </c>
      <c r="AF37" s="190">
        <v>87</v>
      </c>
      <c r="AG37" s="502">
        <v>64</v>
      </c>
      <c r="AH37" s="190">
        <v>83</v>
      </c>
      <c r="AI37" s="502">
        <v>58.7</v>
      </c>
      <c r="AJ37" s="773">
        <v>49</v>
      </c>
      <c r="AK37" s="422"/>
      <c r="AL37" s="422"/>
      <c r="AM37" s="422"/>
      <c r="AN37" s="422"/>
      <c r="AO37" s="422"/>
      <c r="AP37" s="422"/>
      <c r="AQ37" s="422"/>
      <c r="AR37" s="422"/>
      <c r="AS37" s="422"/>
      <c r="AT37" s="422"/>
      <c r="AU37" s="422"/>
      <c r="AV37" s="422"/>
      <c r="AW37" s="422"/>
      <c r="AX37" s="422"/>
      <c r="AY37" s="422"/>
      <c r="AZ37" s="422"/>
      <c r="BA37" s="422"/>
      <c r="BB37" s="422"/>
      <c r="BC37" s="422"/>
      <c r="BD37" s="422"/>
      <c r="BE37" s="422"/>
      <c r="BF37" s="422"/>
      <c r="BG37" s="422"/>
      <c r="BH37" s="422"/>
      <c r="BI37" s="422"/>
      <c r="BJ37" s="420"/>
      <c r="BK37" s="422"/>
      <c r="BL37" s="422"/>
      <c r="BM37" s="422"/>
      <c r="BN37" s="422"/>
      <c r="BO37" s="422"/>
      <c r="BP37" s="422"/>
      <c r="BQ37" s="422"/>
      <c r="BR37" s="422"/>
      <c r="BS37" s="422"/>
      <c r="BT37" s="422"/>
      <c r="BU37" s="422"/>
      <c r="BV37" s="422"/>
      <c r="BW37" s="422"/>
      <c r="BX37" s="422"/>
      <c r="BY37" s="422"/>
      <c r="BZ37" s="422"/>
      <c r="CA37" s="422"/>
      <c r="CB37" s="422"/>
      <c r="CC37" s="422"/>
      <c r="CD37" s="422"/>
      <c r="CE37" s="422"/>
      <c r="CF37" s="422"/>
      <c r="CG37" s="422"/>
      <c r="CH37" s="422"/>
      <c r="CI37" s="422"/>
      <c r="CJ37" s="422"/>
      <c r="CK37" s="422"/>
      <c r="CL37" s="422"/>
    </row>
    <row r="38" spans="1:90" ht="20.25" customHeight="1">
      <c r="A38" s="172"/>
      <c r="B38" s="168" t="s">
        <v>1</v>
      </c>
      <c r="C38" s="105" t="s">
        <v>12</v>
      </c>
      <c r="D38" s="179">
        <v>202.2</v>
      </c>
      <c r="E38" s="12">
        <v>223.8</v>
      </c>
      <c r="F38" s="179">
        <v>253.3</v>
      </c>
      <c r="G38" s="12">
        <v>278.8</v>
      </c>
      <c r="H38" s="179">
        <v>300.8</v>
      </c>
      <c r="I38" s="12">
        <v>340</v>
      </c>
      <c r="J38" s="179">
        <v>364.5</v>
      </c>
      <c r="K38" s="12">
        <v>394.9</v>
      </c>
      <c r="L38" s="179">
        <v>431.2</v>
      </c>
      <c r="M38" s="12">
        <v>449.6</v>
      </c>
      <c r="N38" s="191">
        <v>491.9</v>
      </c>
      <c r="O38" s="7">
        <v>522.8</v>
      </c>
      <c r="P38" s="191">
        <v>532.5</v>
      </c>
      <c r="Q38" s="7">
        <v>564.6</v>
      </c>
      <c r="R38" s="191">
        <v>575</v>
      </c>
      <c r="S38" s="7">
        <v>607.5</v>
      </c>
      <c r="T38" s="191">
        <v>617.9</v>
      </c>
      <c r="U38" s="7">
        <v>643</v>
      </c>
      <c r="V38" s="191">
        <v>652.2</v>
      </c>
      <c r="W38" s="7">
        <v>680.1</v>
      </c>
      <c r="X38" s="191">
        <v>710.7</v>
      </c>
      <c r="Y38" s="7">
        <v>725.3</v>
      </c>
      <c r="Z38" s="191">
        <v>753</v>
      </c>
      <c r="AA38" s="7">
        <v>781</v>
      </c>
      <c r="AB38" s="191">
        <v>806.5</v>
      </c>
      <c r="AC38" s="7">
        <v>831.3</v>
      </c>
      <c r="AD38" s="191">
        <v>854.5</v>
      </c>
      <c r="AE38" s="503">
        <v>872.7</v>
      </c>
      <c r="AF38" s="191">
        <v>900.9</v>
      </c>
      <c r="AG38" s="503">
        <v>947.2</v>
      </c>
      <c r="AH38" s="191">
        <v>961.5</v>
      </c>
      <c r="AI38" s="503">
        <v>983.1</v>
      </c>
      <c r="AJ38" s="774">
        <v>987.5</v>
      </c>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37"/>
      <c r="BH38" s="437"/>
      <c r="BI38" s="437"/>
      <c r="BJ38" s="420"/>
      <c r="BK38" s="422"/>
      <c r="BL38" s="422"/>
      <c r="BM38" s="422"/>
      <c r="BN38" s="422"/>
      <c r="BO38" s="422"/>
      <c r="BP38" s="422"/>
      <c r="BQ38" s="422"/>
      <c r="BR38" s="422"/>
      <c r="BS38" s="422"/>
      <c r="BT38" s="422"/>
      <c r="BU38" s="422"/>
      <c r="BV38" s="422"/>
      <c r="BW38" s="422"/>
      <c r="BX38" s="422"/>
      <c r="BY38" s="422"/>
      <c r="BZ38" s="422"/>
      <c r="CA38" s="422"/>
      <c r="CB38" s="422"/>
      <c r="CC38" s="422"/>
      <c r="CD38" s="422"/>
      <c r="CE38" s="422"/>
      <c r="CF38" s="422"/>
      <c r="CG38" s="422"/>
      <c r="CH38" s="422"/>
      <c r="CI38" s="422"/>
      <c r="CJ38" s="422"/>
      <c r="CK38" s="422"/>
      <c r="CL38" s="422"/>
    </row>
    <row r="39" spans="1:90" ht="9.75" customHeight="1">
      <c r="A39" s="172"/>
      <c r="B39" s="168"/>
      <c r="C39" s="106"/>
      <c r="D39" s="121"/>
      <c r="E39" s="3"/>
      <c r="F39" s="121"/>
      <c r="G39" s="3"/>
      <c r="H39" s="121"/>
      <c r="I39" s="3"/>
      <c r="J39" s="121"/>
      <c r="K39" s="3"/>
      <c r="L39" s="121"/>
      <c r="M39" s="3"/>
      <c r="N39" s="121"/>
      <c r="O39" s="3"/>
      <c r="P39" s="121"/>
      <c r="Q39" s="3"/>
      <c r="R39" s="121"/>
      <c r="S39" s="3"/>
      <c r="T39" s="121"/>
      <c r="U39" s="3"/>
      <c r="V39" s="121"/>
      <c r="W39" s="3"/>
      <c r="X39" s="121"/>
      <c r="Y39" s="3"/>
      <c r="Z39" s="121"/>
      <c r="AA39" s="3"/>
      <c r="AB39" s="121"/>
      <c r="AC39" s="3"/>
      <c r="AD39" s="121"/>
      <c r="AE39" s="97"/>
      <c r="AF39" s="121"/>
      <c r="AG39" s="97"/>
      <c r="AH39" s="121"/>
      <c r="AI39" s="97"/>
      <c r="AJ39" s="775"/>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2"/>
      <c r="BL39" s="422"/>
      <c r="BM39" s="422"/>
      <c r="BN39" s="422"/>
      <c r="BO39" s="422"/>
      <c r="BP39" s="422"/>
      <c r="BQ39" s="422"/>
      <c r="BR39" s="422"/>
      <c r="BS39" s="422"/>
      <c r="BT39" s="422"/>
      <c r="BU39" s="422"/>
      <c r="BV39" s="422"/>
      <c r="BW39" s="422"/>
      <c r="BX39" s="422"/>
      <c r="BY39" s="422"/>
      <c r="BZ39" s="422"/>
      <c r="CA39" s="422"/>
      <c r="CB39" s="422"/>
      <c r="CC39" s="422"/>
      <c r="CD39" s="422"/>
      <c r="CE39" s="422"/>
      <c r="CF39" s="422"/>
      <c r="CG39" s="422"/>
      <c r="CH39" s="422"/>
      <c r="CI39" s="422"/>
      <c r="CJ39" s="422"/>
      <c r="CK39" s="422"/>
      <c r="CL39" s="422"/>
    </row>
    <row r="40" spans="1:90" ht="16.5" customHeight="1">
      <c r="A40" s="1349" t="s">
        <v>136</v>
      </c>
      <c r="B40" s="1350"/>
      <c r="C40" s="106"/>
      <c r="D40" s="121"/>
      <c r="E40" s="3"/>
      <c r="F40" s="121"/>
      <c r="G40" s="3"/>
      <c r="H40" s="121"/>
      <c r="I40" s="3"/>
      <c r="J40" s="121"/>
      <c r="K40" s="3"/>
      <c r="L40" s="121"/>
      <c r="M40" s="3"/>
      <c r="N40" s="121"/>
      <c r="O40" s="3"/>
      <c r="P40" s="121"/>
      <c r="Q40" s="3"/>
      <c r="R40" s="121"/>
      <c r="S40" s="3"/>
      <c r="T40" s="121"/>
      <c r="U40" s="3"/>
      <c r="V40" s="121"/>
      <c r="W40" s="3"/>
      <c r="X40" s="121"/>
      <c r="Y40" s="3"/>
      <c r="Z40" s="121"/>
      <c r="AA40" s="3"/>
      <c r="AB40" s="121"/>
      <c r="AC40" s="3"/>
      <c r="AD40" s="121"/>
      <c r="AE40" s="97"/>
      <c r="AF40" s="121"/>
      <c r="AG40" s="97"/>
      <c r="AH40" s="121"/>
      <c r="AI40" s="97"/>
      <c r="AJ40" s="775"/>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2"/>
      <c r="BL40" s="422"/>
      <c r="BM40" s="422"/>
      <c r="BN40" s="422"/>
      <c r="BO40" s="422"/>
      <c r="BP40" s="422"/>
      <c r="BQ40" s="422"/>
      <c r="BR40" s="422"/>
      <c r="BS40" s="422"/>
      <c r="BT40" s="422"/>
      <c r="BU40" s="422"/>
      <c r="BV40" s="422"/>
      <c r="BW40" s="422"/>
      <c r="BX40" s="422"/>
      <c r="BY40" s="422"/>
      <c r="BZ40" s="422"/>
      <c r="CA40" s="422"/>
      <c r="CB40" s="422"/>
      <c r="CC40" s="422"/>
      <c r="CD40" s="422"/>
      <c r="CE40" s="422"/>
      <c r="CF40" s="422"/>
      <c r="CG40" s="422"/>
      <c r="CH40" s="422"/>
      <c r="CI40" s="422"/>
      <c r="CJ40" s="422"/>
      <c r="CK40" s="422"/>
      <c r="CL40" s="422"/>
    </row>
    <row r="41" spans="1:90" ht="20.25" customHeight="1">
      <c r="A41" s="172"/>
      <c r="B41" s="168" t="s">
        <v>51</v>
      </c>
      <c r="C41" s="105" t="s">
        <v>46</v>
      </c>
      <c r="D41" s="178">
        <v>1400</v>
      </c>
      <c r="E41" s="34">
        <v>1500</v>
      </c>
      <c r="F41" s="178">
        <v>1600</v>
      </c>
      <c r="G41" s="34">
        <v>1700</v>
      </c>
      <c r="H41" s="178">
        <v>1800</v>
      </c>
      <c r="I41" s="34">
        <v>1900</v>
      </c>
      <c r="J41" s="178">
        <v>2000</v>
      </c>
      <c r="K41" s="16">
        <v>2100</v>
      </c>
      <c r="L41" s="181">
        <v>2200</v>
      </c>
      <c r="M41" s="16">
        <v>2300</v>
      </c>
      <c r="N41" s="190">
        <v>2400</v>
      </c>
      <c r="O41" s="6">
        <v>2460</v>
      </c>
      <c r="P41" s="190">
        <v>2430</v>
      </c>
      <c r="Q41" s="6">
        <v>2410</v>
      </c>
      <c r="R41" s="190">
        <v>2375</v>
      </c>
      <c r="S41" s="6">
        <v>2345</v>
      </c>
      <c r="T41" s="190">
        <v>2289</v>
      </c>
      <c r="U41" s="6">
        <v>2456</v>
      </c>
      <c r="V41" s="190">
        <v>2241</v>
      </c>
      <c r="W41" s="6">
        <v>2286</v>
      </c>
      <c r="X41" s="190">
        <v>2325</v>
      </c>
      <c r="Y41" s="6">
        <v>2344</v>
      </c>
      <c r="Z41" s="190">
        <v>2331</v>
      </c>
      <c r="AA41" s="6">
        <v>2320</v>
      </c>
      <c r="AB41" s="190">
        <v>2283</v>
      </c>
      <c r="AC41" s="6">
        <v>2306.2</v>
      </c>
      <c r="AD41" s="190">
        <v>2267</v>
      </c>
      <c r="AE41" s="502">
        <v>2186</v>
      </c>
      <c r="AF41" s="190">
        <v>2110</v>
      </c>
      <c r="AG41" s="502">
        <v>2040</v>
      </c>
      <c r="AH41" s="190">
        <v>1935</v>
      </c>
      <c r="AI41" s="502">
        <v>1854.2</v>
      </c>
      <c r="AJ41" s="773">
        <v>1612</v>
      </c>
      <c r="AK41" s="422"/>
      <c r="AL41" s="422"/>
      <c r="AM41" s="422"/>
      <c r="AN41" s="422"/>
      <c r="AO41" s="422"/>
      <c r="AP41" s="422"/>
      <c r="AQ41" s="422"/>
      <c r="AR41" s="422"/>
      <c r="AS41" s="422"/>
      <c r="AT41" s="422"/>
      <c r="AU41" s="422"/>
      <c r="AV41" s="422"/>
      <c r="AW41" s="422"/>
      <c r="AX41" s="422"/>
      <c r="AY41" s="422"/>
      <c r="AZ41" s="422"/>
      <c r="BA41" s="422"/>
      <c r="BB41" s="422"/>
      <c r="BC41" s="422"/>
      <c r="BD41" s="422"/>
      <c r="BE41" s="422"/>
      <c r="BF41" s="422"/>
      <c r="BG41" s="422"/>
      <c r="BH41" s="422"/>
      <c r="BI41" s="422"/>
      <c r="BJ41" s="420"/>
      <c r="BK41" s="422"/>
      <c r="BL41" s="422"/>
      <c r="BM41" s="422"/>
      <c r="BN41" s="422"/>
      <c r="BO41" s="422"/>
      <c r="BP41" s="422"/>
      <c r="BQ41" s="422"/>
      <c r="BR41" s="422"/>
      <c r="BS41" s="422"/>
      <c r="BT41" s="422"/>
      <c r="BU41" s="422"/>
      <c r="BV41" s="422"/>
      <c r="BW41" s="422"/>
      <c r="BX41" s="422"/>
      <c r="BY41" s="422"/>
      <c r="BZ41" s="422"/>
      <c r="CA41" s="422"/>
      <c r="CB41" s="422"/>
      <c r="CC41" s="422"/>
      <c r="CD41" s="422"/>
      <c r="CE41" s="422"/>
      <c r="CF41" s="422"/>
      <c r="CG41" s="422"/>
      <c r="CH41" s="422"/>
      <c r="CI41" s="422"/>
      <c r="CJ41" s="422"/>
      <c r="CK41" s="422"/>
      <c r="CL41" s="422"/>
    </row>
    <row r="42" spans="1:90" ht="20.25" customHeight="1">
      <c r="A42" s="411"/>
      <c r="B42" s="168" t="s">
        <v>48</v>
      </c>
      <c r="C42" s="105" t="s">
        <v>12</v>
      </c>
      <c r="D42" s="256">
        <v>13.7</v>
      </c>
      <c r="E42" s="12">
        <v>14.2</v>
      </c>
      <c r="F42" s="179">
        <v>15.7</v>
      </c>
      <c r="G42" s="12">
        <v>14.6</v>
      </c>
      <c r="H42" s="179">
        <v>18.6</v>
      </c>
      <c r="I42" s="12">
        <v>17.3</v>
      </c>
      <c r="J42" s="179">
        <v>21.3</v>
      </c>
      <c r="K42" s="12">
        <v>20.5</v>
      </c>
      <c r="L42" s="179">
        <v>25.3</v>
      </c>
      <c r="M42" s="12">
        <v>22.5</v>
      </c>
      <c r="N42" s="191">
        <v>27.2</v>
      </c>
      <c r="O42" s="7">
        <v>26.8</v>
      </c>
      <c r="P42" s="191">
        <v>27.5</v>
      </c>
      <c r="Q42" s="7">
        <v>27</v>
      </c>
      <c r="R42" s="191">
        <v>23.8</v>
      </c>
      <c r="S42" s="7">
        <v>27.1</v>
      </c>
      <c r="T42" s="191">
        <v>28.7</v>
      </c>
      <c r="U42" s="7">
        <v>28.2</v>
      </c>
      <c r="V42" s="191">
        <v>25.8</v>
      </c>
      <c r="W42" s="7">
        <v>20.5</v>
      </c>
      <c r="X42" s="191">
        <v>23.8</v>
      </c>
      <c r="Y42" s="7">
        <v>22.5</v>
      </c>
      <c r="Z42" s="191">
        <v>25</v>
      </c>
      <c r="AA42" s="7">
        <v>25.4</v>
      </c>
      <c r="AB42" s="191">
        <v>26.7</v>
      </c>
      <c r="AC42" s="7">
        <v>21.8</v>
      </c>
      <c r="AD42" s="191">
        <v>25.5</v>
      </c>
      <c r="AE42" s="503">
        <v>23.4</v>
      </c>
      <c r="AF42" s="553">
        <v>18.6</v>
      </c>
      <c r="AG42" s="597">
        <v>19.1</v>
      </c>
      <c r="AH42" s="191">
        <v>16.3</v>
      </c>
      <c r="AI42" s="597">
        <v>18</v>
      </c>
      <c r="AJ42" s="774">
        <v>18.7</v>
      </c>
      <c r="AK42" s="437"/>
      <c r="AL42" s="437"/>
      <c r="AM42" s="437"/>
      <c r="AN42" s="437"/>
      <c r="AO42" s="437"/>
      <c r="AP42" s="437"/>
      <c r="AQ42" s="437"/>
      <c r="AR42" s="437"/>
      <c r="AS42" s="437"/>
      <c r="AT42" s="437"/>
      <c r="AU42" s="437"/>
      <c r="AV42" s="437"/>
      <c r="AW42" s="437"/>
      <c r="AX42" s="437"/>
      <c r="AY42" s="437"/>
      <c r="AZ42" s="437"/>
      <c r="BA42" s="437"/>
      <c r="BB42" s="437"/>
      <c r="BC42" s="437"/>
      <c r="BD42" s="437"/>
      <c r="BE42" s="437"/>
      <c r="BF42" s="437"/>
      <c r="BG42" s="437"/>
      <c r="BH42" s="437"/>
      <c r="BI42" s="437"/>
      <c r="BJ42" s="420"/>
      <c r="BK42" s="422"/>
      <c r="BL42" s="422"/>
      <c r="BM42" s="422"/>
      <c r="BN42" s="422"/>
      <c r="BO42" s="422"/>
      <c r="BP42" s="422"/>
      <c r="BQ42" s="422"/>
      <c r="BR42" s="422"/>
      <c r="BS42" s="422"/>
      <c r="BT42" s="422"/>
      <c r="BU42" s="422"/>
      <c r="BV42" s="422"/>
      <c r="BW42" s="422"/>
      <c r="BX42" s="422"/>
      <c r="BY42" s="422"/>
      <c r="BZ42" s="422"/>
      <c r="CA42" s="422"/>
      <c r="CB42" s="422"/>
      <c r="CC42" s="422"/>
      <c r="CD42" s="422"/>
      <c r="CE42" s="422"/>
      <c r="CF42" s="422"/>
      <c r="CG42" s="422"/>
      <c r="CH42" s="422"/>
      <c r="CI42" s="422"/>
      <c r="CJ42" s="422"/>
      <c r="CK42" s="422"/>
      <c r="CL42" s="422"/>
    </row>
    <row r="43" spans="1:90" s="4" customFormat="1" ht="17.25" customHeight="1">
      <c r="A43" s="164" t="s">
        <v>24</v>
      </c>
      <c r="B43" s="407"/>
      <c r="C43" s="408"/>
      <c r="D43" s="657"/>
      <c r="E43" s="657"/>
      <c r="F43" s="657"/>
      <c r="G43" s="657"/>
      <c r="H43" s="657"/>
      <c r="I43" s="657"/>
      <c r="J43" s="657"/>
      <c r="K43" s="657"/>
      <c r="L43" s="657"/>
      <c r="M43" s="657"/>
      <c r="N43" s="657"/>
      <c r="O43" s="657"/>
      <c r="P43" s="657"/>
      <c r="Q43" s="657"/>
      <c r="R43" s="657"/>
      <c r="S43" s="657"/>
      <c r="T43" s="657"/>
      <c r="U43" s="657"/>
      <c r="V43" s="657"/>
      <c r="W43" s="657"/>
      <c r="X43" s="657"/>
      <c r="Y43" s="657"/>
      <c r="Z43" s="657"/>
      <c r="AA43" s="657"/>
      <c r="AB43" s="657"/>
      <c r="AC43" s="657"/>
      <c r="AD43" s="657"/>
      <c r="AE43" s="657"/>
      <c r="AF43" s="657"/>
      <c r="AG43" s="657"/>
      <c r="AH43" s="657"/>
      <c r="AI43" s="97"/>
      <c r="AJ43" s="726"/>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row>
    <row r="44" spans="1:90" s="4" customFormat="1" ht="16.5" customHeight="1">
      <c r="A44" s="1351" t="s">
        <v>133</v>
      </c>
      <c r="B44" s="1352"/>
      <c r="C44" s="370"/>
      <c r="D44" s="371">
        <v>269.5</v>
      </c>
      <c r="E44" s="30">
        <v>262.5</v>
      </c>
      <c r="F44" s="183">
        <v>288.7</v>
      </c>
      <c r="G44" s="30">
        <v>289.7</v>
      </c>
      <c r="H44" s="183">
        <v>268.8</v>
      </c>
      <c r="I44" s="30">
        <v>305.3</v>
      </c>
      <c r="J44" s="183">
        <v>292.2</v>
      </c>
      <c r="K44" s="30">
        <v>311.8</v>
      </c>
      <c r="L44" s="183">
        <v>299.3</v>
      </c>
      <c r="M44" s="30">
        <v>240.2</v>
      </c>
      <c r="N44" s="183">
        <v>245.8</v>
      </c>
      <c r="O44" s="30">
        <v>258</v>
      </c>
      <c r="P44" s="183">
        <v>244.8</v>
      </c>
      <c r="Q44" s="30">
        <v>258</v>
      </c>
      <c r="R44" s="183">
        <v>255.4</v>
      </c>
      <c r="S44" s="30">
        <v>244.6</v>
      </c>
      <c r="T44" s="183">
        <v>266.6</v>
      </c>
      <c r="U44" s="30">
        <v>259.4</v>
      </c>
      <c r="V44" s="183">
        <v>243.5</v>
      </c>
      <c r="W44" s="30">
        <v>220.4</v>
      </c>
      <c r="X44" s="183">
        <v>231.2</v>
      </c>
      <c r="Y44" s="30">
        <v>222.4</v>
      </c>
      <c r="Z44" s="183">
        <v>215.5</v>
      </c>
      <c r="AA44" s="30">
        <v>212.3</v>
      </c>
      <c r="AB44" s="183">
        <v>210.7</v>
      </c>
      <c r="AC44" s="30">
        <v>216.2</v>
      </c>
      <c r="AD44" s="183">
        <v>206.9</v>
      </c>
      <c r="AE44" s="530">
        <v>205.9</v>
      </c>
      <c r="AF44" s="371">
        <v>203.5</v>
      </c>
      <c r="AG44" s="598">
        <v>203.3</v>
      </c>
      <c r="AH44" s="183">
        <v>180.92</v>
      </c>
      <c r="AI44" s="598">
        <v>181.4</v>
      </c>
      <c r="AJ44" s="778">
        <v>184.2</v>
      </c>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97"/>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row>
    <row r="45" spans="1:90" s="4" customFormat="1" ht="20.25" customHeight="1">
      <c r="A45" s="1353" t="s">
        <v>17</v>
      </c>
      <c r="B45" s="1354"/>
      <c r="C45" s="46"/>
      <c r="D45" s="184">
        <v>20.5</v>
      </c>
      <c r="E45" s="46">
        <v>22.7</v>
      </c>
      <c r="F45" s="184">
        <v>25.8</v>
      </c>
      <c r="G45" s="46">
        <v>28.2</v>
      </c>
      <c r="H45" s="184">
        <v>30.5</v>
      </c>
      <c r="I45" s="46">
        <v>32.8</v>
      </c>
      <c r="J45" s="184">
        <v>35.1</v>
      </c>
      <c r="K45" s="46">
        <v>37.9</v>
      </c>
      <c r="L45" s="184">
        <v>41.1</v>
      </c>
      <c r="M45" s="46">
        <v>43.3</v>
      </c>
      <c r="N45" s="193">
        <v>42.9</v>
      </c>
      <c r="O45" s="47">
        <v>53.8</v>
      </c>
      <c r="P45" s="193">
        <v>54.6</v>
      </c>
      <c r="Q45" s="47">
        <v>49.1</v>
      </c>
      <c r="R45" s="193">
        <v>44</v>
      </c>
      <c r="S45" s="47">
        <v>40.9</v>
      </c>
      <c r="T45" s="193">
        <v>51.6</v>
      </c>
      <c r="U45" s="47">
        <v>53.5</v>
      </c>
      <c r="V45" s="193">
        <v>48.3</v>
      </c>
      <c r="W45" s="47">
        <v>41.4</v>
      </c>
      <c r="X45" s="193">
        <v>39.8</v>
      </c>
      <c r="Y45" s="47">
        <v>38.7</v>
      </c>
      <c r="Z45" s="193">
        <v>37.4</v>
      </c>
      <c r="AA45" s="47">
        <v>37.6</v>
      </c>
      <c r="AB45" s="193">
        <v>38.9</v>
      </c>
      <c r="AC45" s="47">
        <v>35.7</v>
      </c>
      <c r="AD45" s="193">
        <v>35.3</v>
      </c>
      <c r="AE45" s="531">
        <v>35.7</v>
      </c>
      <c r="AF45" s="193">
        <v>37.2</v>
      </c>
      <c r="AG45" s="414">
        <v>37.4</v>
      </c>
      <c r="AH45" s="193">
        <v>29.3</v>
      </c>
      <c r="AI45" s="414">
        <v>31.3</v>
      </c>
      <c r="AJ45" s="779">
        <v>35.3</v>
      </c>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97"/>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row>
    <row r="46" spans="1:90" s="4" customFormat="1" ht="20.25" customHeight="1">
      <c r="A46" s="1353" t="s">
        <v>16</v>
      </c>
      <c r="B46" s="1354"/>
      <c r="C46" s="46"/>
      <c r="D46" s="184">
        <v>12.1</v>
      </c>
      <c r="E46" s="46">
        <v>13.6</v>
      </c>
      <c r="F46" s="184">
        <v>15.2</v>
      </c>
      <c r="G46" s="46">
        <v>16.6</v>
      </c>
      <c r="H46" s="184">
        <v>18.6</v>
      </c>
      <c r="I46" s="46">
        <v>17.4</v>
      </c>
      <c r="J46" s="184">
        <v>23.6</v>
      </c>
      <c r="K46" s="46">
        <v>26.9</v>
      </c>
      <c r="L46" s="184">
        <v>30.5</v>
      </c>
      <c r="M46" s="46">
        <v>33</v>
      </c>
      <c r="N46" s="193">
        <v>42</v>
      </c>
      <c r="O46" s="47">
        <v>37.9</v>
      </c>
      <c r="P46" s="193">
        <v>37.8</v>
      </c>
      <c r="Q46" s="47">
        <v>41.7</v>
      </c>
      <c r="R46" s="193">
        <v>43.8</v>
      </c>
      <c r="S46" s="47">
        <v>41.5</v>
      </c>
      <c r="T46" s="193">
        <v>50.3</v>
      </c>
      <c r="U46" s="47">
        <v>48.8</v>
      </c>
      <c r="V46" s="193">
        <v>46.8</v>
      </c>
      <c r="W46" s="47">
        <v>46.3</v>
      </c>
      <c r="X46" s="193">
        <v>47</v>
      </c>
      <c r="Y46" s="47">
        <v>43.5</v>
      </c>
      <c r="Z46" s="193">
        <v>41.7</v>
      </c>
      <c r="AA46" s="47">
        <v>35.8</v>
      </c>
      <c r="AB46" s="193">
        <v>36.5</v>
      </c>
      <c r="AC46" s="47">
        <v>37</v>
      </c>
      <c r="AD46" s="193">
        <v>35.7</v>
      </c>
      <c r="AE46" s="531">
        <v>35.9</v>
      </c>
      <c r="AF46" s="193">
        <v>35.2</v>
      </c>
      <c r="AG46" s="414">
        <v>38.2</v>
      </c>
      <c r="AH46" s="193">
        <v>36</v>
      </c>
      <c r="AI46" s="414">
        <v>30.1</v>
      </c>
      <c r="AJ46" s="779">
        <v>41.2</v>
      </c>
      <c r="AK46" s="293"/>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97"/>
      <c r="BK46" s="293"/>
      <c r="BL46" s="293"/>
      <c r="BM46" s="293"/>
      <c r="BN46" s="293"/>
      <c r="BO46" s="293"/>
      <c r="BP46" s="293"/>
      <c r="BQ46" s="293"/>
      <c r="BR46" s="293"/>
      <c r="BS46" s="293"/>
      <c r="BT46" s="293"/>
      <c r="BU46" s="293"/>
      <c r="BV46" s="293"/>
      <c r="BW46" s="293"/>
      <c r="BX46" s="293"/>
      <c r="BY46" s="293"/>
      <c r="BZ46" s="293"/>
      <c r="CA46" s="293"/>
      <c r="CB46" s="293"/>
      <c r="CC46" s="293"/>
      <c r="CD46" s="293"/>
      <c r="CE46" s="293"/>
      <c r="CF46" s="293"/>
      <c r="CG46" s="293"/>
      <c r="CH46" s="293"/>
      <c r="CI46" s="293"/>
      <c r="CJ46" s="293"/>
      <c r="CK46" s="293"/>
      <c r="CL46" s="293"/>
    </row>
    <row r="47" spans="1:90" s="4" customFormat="1" ht="20.25" customHeight="1">
      <c r="A47" s="172"/>
      <c r="B47" s="168" t="s">
        <v>5</v>
      </c>
      <c r="C47" s="46"/>
      <c r="D47" s="184">
        <v>0.5</v>
      </c>
      <c r="E47" s="46">
        <v>1.4</v>
      </c>
      <c r="F47" s="184">
        <v>1.9</v>
      </c>
      <c r="G47" s="46">
        <v>2.4</v>
      </c>
      <c r="H47" s="184">
        <v>2.7</v>
      </c>
      <c r="I47" s="46">
        <v>2.8</v>
      </c>
      <c r="J47" s="184">
        <v>3</v>
      </c>
      <c r="K47" s="46">
        <v>3.4</v>
      </c>
      <c r="L47" s="184">
        <v>3.5</v>
      </c>
      <c r="M47" s="46">
        <v>3.9</v>
      </c>
      <c r="N47" s="193">
        <v>4</v>
      </c>
      <c r="O47" s="47">
        <v>3.9</v>
      </c>
      <c r="P47" s="193">
        <v>3.8</v>
      </c>
      <c r="Q47" s="47">
        <v>3.2</v>
      </c>
      <c r="R47" s="193">
        <v>3</v>
      </c>
      <c r="S47" s="47">
        <v>4.2</v>
      </c>
      <c r="T47" s="193">
        <v>4.3</v>
      </c>
      <c r="U47" s="47">
        <v>4.4</v>
      </c>
      <c r="V47" s="193">
        <v>5.3</v>
      </c>
      <c r="W47" s="47">
        <v>5.4</v>
      </c>
      <c r="X47" s="193">
        <v>5.5</v>
      </c>
      <c r="Y47" s="47">
        <v>5.7</v>
      </c>
      <c r="Z47" s="193">
        <v>5.9</v>
      </c>
      <c r="AA47" s="47">
        <v>5.8</v>
      </c>
      <c r="AB47" s="193">
        <v>5.9</v>
      </c>
      <c r="AC47" s="47">
        <v>6.1</v>
      </c>
      <c r="AD47" s="193">
        <v>6</v>
      </c>
      <c r="AE47" s="531">
        <v>5.9</v>
      </c>
      <c r="AF47" s="193">
        <v>6.1</v>
      </c>
      <c r="AG47" s="414">
        <v>7</v>
      </c>
      <c r="AH47" s="193">
        <v>5.1</v>
      </c>
      <c r="AI47" s="414">
        <v>5.2</v>
      </c>
      <c r="AJ47" s="779">
        <v>7.3</v>
      </c>
      <c r="AK47" s="293"/>
      <c r="AL47" s="293"/>
      <c r="AM47" s="293"/>
      <c r="AN47" s="293"/>
      <c r="AO47" s="293"/>
      <c r="AP47" s="293"/>
      <c r="AQ47" s="293"/>
      <c r="AR47" s="293"/>
      <c r="AS47" s="293"/>
      <c r="AT47" s="293"/>
      <c r="AU47" s="293"/>
      <c r="AV47" s="293"/>
      <c r="AW47" s="293"/>
      <c r="AX47" s="293"/>
      <c r="AY47" s="293"/>
      <c r="AZ47" s="293"/>
      <c r="BA47" s="293"/>
      <c r="BB47" s="293"/>
      <c r="BC47" s="293"/>
      <c r="BD47" s="293"/>
      <c r="BE47" s="293"/>
      <c r="BF47" s="293"/>
      <c r="BG47" s="293"/>
      <c r="BH47" s="293"/>
      <c r="BI47" s="293"/>
      <c r="BJ47" s="97"/>
      <c r="BK47" s="293"/>
      <c r="BL47" s="293"/>
      <c r="BM47" s="293"/>
      <c r="BN47" s="293"/>
      <c r="BO47" s="293"/>
      <c r="BP47" s="293"/>
      <c r="BQ47" s="293"/>
      <c r="BR47" s="293"/>
      <c r="BS47" s="293"/>
      <c r="BT47" s="293"/>
      <c r="BU47" s="293"/>
      <c r="BV47" s="293"/>
      <c r="BW47" s="293"/>
      <c r="BX47" s="293"/>
      <c r="BY47" s="293"/>
      <c r="BZ47" s="293"/>
      <c r="CA47" s="293"/>
      <c r="CB47" s="293"/>
      <c r="CC47" s="293"/>
      <c r="CD47" s="293"/>
      <c r="CE47" s="293"/>
      <c r="CF47" s="293"/>
      <c r="CG47" s="293"/>
      <c r="CH47" s="293"/>
      <c r="CI47" s="293"/>
      <c r="CJ47" s="293"/>
      <c r="CK47" s="293"/>
      <c r="CL47" s="293"/>
    </row>
    <row r="48" spans="1:90" s="4" customFormat="1" ht="20.25" customHeight="1">
      <c r="A48" s="172"/>
      <c r="B48" s="168" t="s">
        <v>2</v>
      </c>
      <c r="C48" s="46"/>
      <c r="D48" s="184">
        <v>12.4</v>
      </c>
      <c r="E48" s="46">
        <v>13.3</v>
      </c>
      <c r="F48" s="184">
        <v>16.7</v>
      </c>
      <c r="G48" s="46">
        <v>19.6</v>
      </c>
      <c r="H48" s="184">
        <v>19</v>
      </c>
      <c r="I48" s="46">
        <v>20.3</v>
      </c>
      <c r="J48" s="184">
        <v>20.9</v>
      </c>
      <c r="K48" s="46">
        <v>16.9</v>
      </c>
      <c r="L48" s="184">
        <v>15.9</v>
      </c>
      <c r="M48" s="46">
        <v>15.2</v>
      </c>
      <c r="N48" s="193">
        <v>15.2</v>
      </c>
      <c r="O48" s="47">
        <v>16</v>
      </c>
      <c r="P48" s="193">
        <v>16.1</v>
      </c>
      <c r="Q48" s="47">
        <v>18</v>
      </c>
      <c r="R48" s="193">
        <v>15</v>
      </c>
      <c r="S48" s="47">
        <v>14.4</v>
      </c>
      <c r="T48" s="193">
        <v>13.4</v>
      </c>
      <c r="U48" s="47">
        <v>12.4</v>
      </c>
      <c r="V48" s="193">
        <v>25.8</v>
      </c>
      <c r="W48" s="47">
        <v>13.4</v>
      </c>
      <c r="X48" s="193">
        <v>15.4</v>
      </c>
      <c r="Y48" s="47">
        <v>15</v>
      </c>
      <c r="Z48" s="193">
        <v>15.9</v>
      </c>
      <c r="AA48" s="47">
        <v>17.1</v>
      </c>
      <c r="AB48" s="193">
        <v>19.4</v>
      </c>
      <c r="AC48" s="47">
        <v>22.6</v>
      </c>
      <c r="AD48" s="193">
        <v>20.6</v>
      </c>
      <c r="AE48" s="531">
        <v>20.8</v>
      </c>
      <c r="AF48" s="193">
        <v>19.8</v>
      </c>
      <c r="AG48" s="414">
        <v>18.4</v>
      </c>
      <c r="AH48" s="193">
        <v>24.1</v>
      </c>
      <c r="AI48" s="414">
        <v>25.7</v>
      </c>
      <c r="AJ48" s="779">
        <v>16.5</v>
      </c>
      <c r="AK48" s="293"/>
      <c r="AL48" s="293"/>
      <c r="AM48" s="293"/>
      <c r="AN48" s="293"/>
      <c r="AO48" s="293"/>
      <c r="AP48" s="293"/>
      <c r="AQ48" s="293"/>
      <c r="AR48" s="293"/>
      <c r="AS48" s="293"/>
      <c r="AT48" s="293"/>
      <c r="AU48" s="293"/>
      <c r="AV48" s="293"/>
      <c r="AW48" s="293"/>
      <c r="AX48" s="293"/>
      <c r="AY48" s="293"/>
      <c r="AZ48" s="293"/>
      <c r="BA48" s="293"/>
      <c r="BB48" s="293"/>
      <c r="BC48" s="293"/>
      <c r="BD48" s="293"/>
      <c r="BE48" s="293"/>
      <c r="BF48" s="293"/>
      <c r="BG48" s="293"/>
      <c r="BH48" s="293"/>
      <c r="BI48" s="293"/>
      <c r="BJ48" s="97"/>
      <c r="BK48" s="293"/>
      <c r="BL48" s="293"/>
      <c r="BM48" s="293"/>
      <c r="BN48" s="293"/>
      <c r="BO48" s="293"/>
      <c r="BP48" s="293"/>
      <c r="BQ48" s="293"/>
      <c r="BR48" s="293"/>
      <c r="BS48" s="293"/>
      <c r="BT48" s="293"/>
      <c r="BU48" s="293"/>
      <c r="BV48" s="293"/>
      <c r="BW48" s="293"/>
      <c r="BX48" s="293"/>
      <c r="BY48" s="293"/>
      <c r="BZ48" s="293"/>
      <c r="CA48" s="293"/>
      <c r="CB48" s="293"/>
      <c r="CC48" s="293"/>
      <c r="CD48" s="293"/>
      <c r="CE48" s="293"/>
      <c r="CF48" s="293"/>
      <c r="CG48" s="293"/>
      <c r="CH48" s="293"/>
      <c r="CI48" s="293"/>
      <c r="CJ48" s="293"/>
      <c r="CK48" s="293"/>
      <c r="CL48" s="293"/>
    </row>
    <row r="49" spans="1:90" s="4" customFormat="1" ht="20.25" customHeight="1">
      <c r="A49" s="172"/>
      <c r="B49" s="168" t="s">
        <v>80</v>
      </c>
      <c r="C49" s="46"/>
      <c r="D49" s="184">
        <v>4.7</v>
      </c>
      <c r="E49" s="46">
        <v>4.3</v>
      </c>
      <c r="F49" s="184">
        <v>2.7</v>
      </c>
      <c r="G49" s="46">
        <v>2.7</v>
      </c>
      <c r="H49" s="184">
        <v>1.7</v>
      </c>
      <c r="I49" s="46">
        <v>1.5</v>
      </c>
      <c r="J49" s="184">
        <v>1.3</v>
      </c>
      <c r="K49" s="46">
        <v>1</v>
      </c>
      <c r="L49" s="184">
        <v>0.8</v>
      </c>
      <c r="M49" s="46">
        <v>0.7</v>
      </c>
      <c r="N49" s="193">
        <v>0.6</v>
      </c>
      <c r="O49" s="47">
        <v>0.6</v>
      </c>
      <c r="P49" s="193">
        <v>0.6</v>
      </c>
      <c r="Q49" s="47">
        <v>0.5</v>
      </c>
      <c r="R49" s="193">
        <v>0.5</v>
      </c>
      <c r="S49" s="47">
        <v>0.5</v>
      </c>
      <c r="T49" s="193">
        <v>0.5</v>
      </c>
      <c r="U49" s="47">
        <v>0.5</v>
      </c>
      <c r="V49" s="193">
        <v>0.5</v>
      </c>
      <c r="W49" s="47">
        <v>0.5</v>
      </c>
      <c r="X49" s="193">
        <v>0.5</v>
      </c>
      <c r="Y49" s="47">
        <v>0.5</v>
      </c>
      <c r="Z49" s="193">
        <v>0.5</v>
      </c>
      <c r="AA49" s="47">
        <v>0.5</v>
      </c>
      <c r="AB49" s="193">
        <v>0.5</v>
      </c>
      <c r="AC49" s="47">
        <v>0.5</v>
      </c>
      <c r="AD49" s="193">
        <v>0.5</v>
      </c>
      <c r="AE49" s="531">
        <v>0.5</v>
      </c>
      <c r="AF49" s="193">
        <v>0.5</v>
      </c>
      <c r="AG49" s="414">
        <v>0.4</v>
      </c>
      <c r="AH49" s="193">
        <v>0.4</v>
      </c>
      <c r="AI49" s="414">
        <v>0.4</v>
      </c>
      <c r="AJ49" s="779">
        <v>0.6</v>
      </c>
      <c r="AK49" s="293"/>
      <c r="AL49" s="293"/>
      <c r="AM49" s="293"/>
      <c r="AN49" s="293"/>
      <c r="AO49" s="293"/>
      <c r="AP49" s="293"/>
      <c r="AQ49" s="293"/>
      <c r="AR49" s="293"/>
      <c r="AS49" s="293"/>
      <c r="AT49" s="293"/>
      <c r="AU49" s="293"/>
      <c r="AV49" s="293"/>
      <c r="AW49" s="293"/>
      <c r="AX49" s="293"/>
      <c r="AY49" s="293"/>
      <c r="AZ49" s="293"/>
      <c r="BA49" s="293"/>
      <c r="BB49" s="293"/>
      <c r="BC49" s="293"/>
      <c r="BD49" s="293"/>
      <c r="BE49" s="293"/>
      <c r="BF49" s="293"/>
      <c r="BG49" s="293"/>
      <c r="BH49" s="293"/>
      <c r="BI49" s="293"/>
      <c r="BJ49" s="97"/>
      <c r="BK49" s="293"/>
      <c r="BL49" s="293"/>
      <c r="BM49" s="293"/>
      <c r="BN49" s="293"/>
      <c r="BO49" s="293"/>
      <c r="BP49" s="293"/>
      <c r="BQ49" s="293"/>
      <c r="BR49" s="293"/>
      <c r="BS49" s="293"/>
      <c r="BT49" s="293"/>
      <c r="BU49" s="293"/>
      <c r="BV49" s="293"/>
      <c r="BW49" s="293"/>
      <c r="BX49" s="293"/>
      <c r="BY49" s="293"/>
      <c r="BZ49" s="293"/>
      <c r="CA49" s="293"/>
      <c r="CB49" s="293"/>
      <c r="CC49" s="293"/>
      <c r="CD49" s="293"/>
      <c r="CE49" s="293"/>
      <c r="CF49" s="293"/>
      <c r="CG49" s="293"/>
      <c r="CH49" s="293"/>
      <c r="CI49" s="293"/>
      <c r="CJ49" s="293"/>
      <c r="CK49" s="293"/>
      <c r="CL49" s="293"/>
    </row>
    <row r="50" spans="1:90" s="4" customFormat="1" ht="20.25" customHeight="1">
      <c r="A50" s="172"/>
      <c r="B50" s="168" t="s">
        <v>48</v>
      </c>
      <c r="C50" s="46"/>
      <c r="D50" s="184">
        <v>27.6</v>
      </c>
      <c r="E50" s="46">
        <v>29.6</v>
      </c>
      <c r="F50" s="184">
        <v>30.8</v>
      </c>
      <c r="G50" s="46">
        <v>31.8</v>
      </c>
      <c r="H50" s="184">
        <v>31.8</v>
      </c>
      <c r="I50" s="46">
        <v>35.8</v>
      </c>
      <c r="J50" s="184">
        <v>38.4</v>
      </c>
      <c r="K50" s="46">
        <v>42.7</v>
      </c>
      <c r="L50" s="184">
        <v>47.4</v>
      </c>
      <c r="M50" s="46">
        <v>48</v>
      </c>
      <c r="N50" s="193">
        <v>56</v>
      </c>
      <c r="O50" s="47">
        <v>61.2</v>
      </c>
      <c r="P50" s="193">
        <v>61.2</v>
      </c>
      <c r="Q50" s="47">
        <v>63.8</v>
      </c>
      <c r="R50" s="193">
        <v>66.1</v>
      </c>
      <c r="S50" s="47">
        <v>66.9</v>
      </c>
      <c r="T50" s="193">
        <v>72.3</v>
      </c>
      <c r="U50" s="47">
        <v>75.6</v>
      </c>
      <c r="V50" s="193">
        <v>78.5</v>
      </c>
      <c r="W50" s="47">
        <v>77.1</v>
      </c>
      <c r="X50" s="193">
        <v>80.3</v>
      </c>
      <c r="Y50" s="47">
        <v>79.9</v>
      </c>
      <c r="Z50" s="193">
        <v>79.9</v>
      </c>
      <c r="AA50" s="47">
        <v>82.8</v>
      </c>
      <c r="AB50" s="193">
        <v>81.2</v>
      </c>
      <c r="AC50" s="47">
        <v>82.7</v>
      </c>
      <c r="AD50" s="193">
        <v>83.4</v>
      </c>
      <c r="AE50" s="531">
        <v>85.4</v>
      </c>
      <c r="AF50" s="193">
        <v>86.1</v>
      </c>
      <c r="AG50" s="414">
        <v>85.2</v>
      </c>
      <c r="AH50" s="193">
        <v>74.2</v>
      </c>
      <c r="AI50" s="414">
        <v>77.2</v>
      </c>
      <c r="AJ50" s="779">
        <v>75</v>
      </c>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97"/>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row>
    <row r="51" spans="1:90" s="4" customFormat="1" ht="20.25" customHeight="1">
      <c r="A51" s="173"/>
      <c r="B51" s="168" t="s">
        <v>77</v>
      </c>
      <c r="C51" s="48"/>
      <c r="D51" s="185">
        <v>191.6</v>
      </c>
      <c r="E51" s="48">
        <v>177.5</v>
      </c>
      <c r="F51" s="185">
        <v>195.5</v>
      </c>
      <c r="G51" s="48">
        <v>188.5</v>
      </c>
      <c r="H51" s="185">
        <v>164.5</v>
      </c>
      <c r="I51" s="48">
        <v>194.7</v>
      </c>
      <c r="J51" s="185">
        <v>169.9</v>
      </c>
      <c r="K51" s="48">
        <v>183</v>
      </c>
      <c r="L51" s="185">
        <v>160.1</v>
      </c>
      <c r="M51" s="48">
        <v>96.1</v>
      </c>
      <c r="N51" s="194">
        <v>85.1</v>
      </c>
      <c r="O51" s="49">
        <v>84.6</v>
      </c>
      <c r="P51" s="194">
        <v>70.8</v>
      </c>
      <c r="Q51" s="49">
        <v>81.6</v>
      </c>
      <c r="R51" s="194">
        <v>82.9</v>
      </c>
      <c r="S51" s="49">
        <v>76.2</v>
      </c>
      <c r="T51" s="194">
        <v>74.2</v>
      </c>
      <c r="U51" s="49">
        <v>64.1</v>
      </c>
      <c r="V51" s="194">
        <v>38.3</v>
      </c>
      <c r="W51" s="49">
        <v>36.3</v>
      </c>
      <c r="X51" s="194">
        <v>42.6</v>
      </c>
      <c r="Y51" s="49">
        <v>39.1</v>
      </c>
      <c r="Z51" s="194">
        <v>34.1</v>
      </c>
      <c r="AA51" s="49">
        <v>32.7</v>
      </c>
      <c r="AB51" s="194">
        <v>28.5</v>
      </c>
      <c r="AC51" s="49">
        <v>31.6</v>
      </c>
      <c r="AD51" s="194">
        <v>25.3</v>
      </c>
      <c r="AE51" s="532">
        <v>21.7</v>
      </c>
      <c r="AF51" s="194">
        <v>18.7</v>
      </c>
      <c r="AG51" s="504">
        <v>16.7</v>
      </c>
      <c r="AH51" s="194">
        <v>11.9</v>
      </c>
      <c r="AI51" s="504">
        <v>11.5</v>
      </c>
      <c r="AJ51" s="780">
        <v>8.4</v>
      </c>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97"/>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row>
    <row r="52" spans="1:90" s="4" customFormat="1" ht="11.25" customHeight="1">
      <c r="A52" s="172"/>
      <c r="B52" s="168"/>
      <c r="C52" s="12"/>
      <c r="D52" s="179"/>
      <c r="E52" s="12"/>
      <c r="F52" s="179"/>
      <c r="G52" s="12"/>
      <c r="H52" s="179"/>
      <c r="I52" s="12"/>
      <c r="J52" s="179"/>
      <c r="K52" s="12"/>
      <c r="L52" s="179"/>
      <c r="M52" s="12"/>
      <c r="N52" s="191"/>
      <c r="O52" s="7"/>
      <c r="P52" s="191"/>
      <c r="Q52" s="7"/>
      <c r="R52" s="191"/>
      <c r="S52" s="7"/>
      <c r="T52" s="191"/>
      <c r="U52" s="7"/>
      <c r="V52" s="191"/>
      <c r="W52" s="7"/>
      <c r="X52" s="191"/>
      <c r="Y52" s="7"/>
      <c r="Z52" s="191"/>
      <c r="AA52" s="7"/>
      <c r="AB52" s="191"/>
      <c r="AC52" s="7"/>
      <c r="AD52" s="191"/>
      <c r="AE52" s="533"/>
      <c r="AF52" s="191"/>
      <c r="AG52" s="503"/>
      <c r="AH52" s="191"/>
      <c r="AI52" s="503"/>
      <c r="AJ52" s="774"/>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97"/>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row>
    <row r="53" spans="1:90" s="4" customFormat="1" ht="16.5" customHeight="1">
      <c r="A53" s="1349" t="s">
        <v>134</v>
      </c>
      <c r="B53" s="1350"/>
      <c r="C53" s="18"/>
      <c r="D53" s="145">
        <v>215.8</v>
      </c>
      <c r="E53" s="18">
        <v>220.3</v>
      </c>
      <c r="F53" s="145">
        <v>249.3</v>
      </c>
      <c r="G53" s="18">
        <v>256.4</v>
      </c>
      <c r="H53" s="145">
        <v>269.7</v>
      </c>
      <c r="I53" s="18">
        <v>268.8</v>
      </c>
      <c r="J53" s="145">
        <v>285.5</v>
      </c>
      <c r="K53" s="18">
        <v>291.4</v>
      </c>
      <c r="L53" s="145">
        <v>309.2</v>
      </c>
      <c r="M53" s="18">
        <v>326</v>
      </c>
      <c r="N53" s="195">
        <v>360</v>
      </c>
      <c r="O53" s="50">
        <v>376.7</v>
      </c>
      <c r="P53" s="195">
        <v>368.5</v>
      </c>
      <c r="Q53" s="50">
        <v>394.5</v>
      </c>
      <c r="R53" s="195">
        <v>412.6</v>
      </c>
      <c r="S53" s="50">
        <v>422.6</v>
      </c>
      <c r="T53" s="195">
        <v>430</v>
      </c>
      <c r="U53" s="50">
        <v>415.6</v>
      </c>
      <c r="V53" s="195">
        <v>410.6</v>
      </c>
      <c r="W53" s="50">
        <v>394.9</v>
      </c>
      <c r="X53" s="195">
        <v>421.6</v>
      </c>
      <c r="Y53" s="50">
        <v>435.3</v>
      </c>
      <c r="Z53" s="195">
        <v>427.3</v>
      </c>
      <c r="AA53" s="50">
        <v>438.8</v>
      </c>
      <c r="AB53" s="195">
        <v>454.1</v>
      </c>
      <c r="AC53" s="50">
        <v>463.1</v>
      </c>
      <c r="AD53" s="195">
        <v>505.6</v>
      </c>
      <c r="AE53" s="534">
        <v>530.4</v>
      </c>
      <c r="AF53" s="195">
        <v>540.1</v>
      </c>
      <c r="AG53" s="505">
        <v>552.1</v>
      </c>
      <c r="AH53" s="195">
        <v>395.6</v>
      </c>
      <c r="AI53" s="505">
        <v>378.8</v>
      </c>
      <c r="AJ53" s="781">
        <v>510.3</v>
      </c>
      <c r="AK53" s="293"/>
      <c r="AL53" s="293"/>
      <c r="AM53" s="293"/>
      <c r="AN53" s="293"/>
      <c r="AO53" s="293"/>
      <c r="AP53" s="293"/>
      <c r="AQ53" s="293"/>
      <c r="AR53" s="293"/>
      <c r="AS53" s="293"/>
      <c r="AT53" s="293"/>
      <c r="AU53" s="293"/>
      <c r="AV53" s="293"/>
      <c r="AW53" s="293"/>
      <c r="AX53" s="293"/>
      <c r="AY53" s="293"/>
      <c r="AZ53" s="293"/>
      <c r="BA53" s="293"/>
      <c r="BB53" s="293"/>
      <c r="BC53" s="293"/>
      <c r="BD53" s="293"/>
      <c r="BE53" s="293"/>
      <c r="BF53" s="293"/>
      <c r="BG53" s="293"/>
      <c r="BH53" s="293"/>
      <c r="BI53" s="293"/>
      <c r="BJ53" s="97"/>
      <c r="BK53" s="293"/>
      <c r="BL53" s="293"/>
      <c r="BM53" s="293"/>
      <c r="BN53" s="293"/>
      <c r="BO53" s="293"/>
      <c r="BP53" s="293"/>
      <c r="BQ53" s="293"/>
      <c r="BR53" s="293"/>
      <c r="BS53" s="293"/>
      <c r="BT53" s="293"/>
      <c r="BU53" s="293"/>
      <c r="BV53" s="293"/>
      <c r="BW53" s="293"/>
      <c r="BX53" s="293"/>
      <c r="BY53" s="293"/>
      <c r="BZ53" s="293"/>
      <c r="CA53" s="293"/>
      <c r="CB53" s="293"/>
      <c r="CC53" s="293"/>
      <c r="CD53" s="293"/>
      <c r="CE53" s="293"/>
      <c r="CF53" s="293"/>
      <c r="CG53" s="293"/>
      <c r="CH53" s="293"/>
      <c r="CI53" s="293"/>
      <c r="CJ53" s="293"/>
      <c r="CK53" s="293"/>
      <c r="CL53" s="293"/>
    </row>
    <row r="54" spans="1:90" s="4" customFormat="1" ht="20.25" customHeight="1">
      <c r="A54" s="174" t="s">
        <v>49</v>
      </c>
      <c r="B54" s="168"/>
      <c r="C54" s="18"/>
      <c r="D54" s="145">
        <v>0</v>
      </c>
      <c r="E54" s="18">
        <v>0</v>
      </c>
      <c r="F54" s="145">
        <v>0</v>
      </c>
      <c r="G54" s="18">
        <v>0</v>
      </c>
      <c r="H54" s="145">
        <v>0</v>
      </c>
      <c r="I54" s="18">
        <v>0</v>
      </c>
      <c r="J54" s="145">
        <v>0</v>
      </c>
      <c r="K54" s="18">
        <v>0</v>
      </c>
      <c r="L54" s="145">
        <v>0</v>
      </c>
      <c r="M54" s="18">
        <v>0</v>
      </c>
      <c r="N54" s="195">
        <v>238.8</v>
      </c>
      <c r="O54" s="50">
        <v>238.5</v>
      </c>
      <c r="P54" s="195">
        <v>247</v>
      </c>
      <c r="Q54" s="50">
        <v>257.3</v>
      </c>
      <c r="R54" s="195">
        <v>262.6</v>
      </c>
      <c r="S54" s="50">
        <v>270.9</v>
      </c>
      <c r="T54" s="195">
        <v>275.5</v>
      </c>
      <c r="U54" s="50">
        <v>263.6</v>
      </c>
      <c r="V54" s="195">
        <v>265.7</v>
      </c>
      <c r="W54" s="50">
        <v>276.7</v>
      </c>
      <c r="X54" s="195">
        <v>290.6</v>
      </c>
      <c r="Y54" s="50">
        <v>293.1</v>
      </c>
      <c r="Z54" s="195">
        <v>304.2</v>
      </c>
      <c r="AA54" s="50">
        <v>310.1</v>
      </c>
      <c r="AB54" s="195">
        <v>319.1</v>
      </c>
      <c r="AC54" s="50">
        <v>330.8</v>
      </c>
      <c r="AD54" s="195">
        <v>348.8</v>
      </c>
      <c r="AE54" s="534">
        <v>360.7</v>
      </c>
      <c r="AF54" s="195">
        <v>367.6</v>
      </c>
      <c r="AG54" s="505">
        <v>388.4</v>
      </c>
      <c r="AH54" s="195">
        <v>328</v>
      </c>
      <c r="AI54" s="505">
        <v>336.9</v>
      </c>
      <c r="AJ54" s="781">
        <v>373.9</v>
      </c>
      <c r="AK54" s="293"/>
      <c r="AL54" s="293"/>
      <c r="AM54" s="293"/>
      <c r="AN54" s="293"/>
      <c r="AO54" s="293"/>
      <c r="AP54" s="293"/>
      <c r="AQ54" s="293"/>
      <c r="AR54" s="293"/>
      <c r="AS54" s="293"/>
      <c r="AT54" s="293"/>
      <c r="AU54" s="293"/>
      <c r="AV54" s="293"/>
      <c r="AW54" s="293"/>
      <c r="AX54" s="293"/>
      <c r="AY54" s="293"/>
      <c r="AZ54" s="293"/>
      <c r="BA54" s="293"/>
      <c r="BB54" s="293"/>
      <c r="BC54" s="293"/>
      <c r="BD54" s="293"/>
      <c r="BE54" s="293"/>
      <c r="BF54" s="293"/>
      <c r="BG54" s="293"/>
      <c r="BH54" s="293"/>
      <c r="BI54" s="293"/>
      <c r="BJ54" s="97"/>
      <c r="BK54" s="293"/>
      <c r="BL54" s="293"/>
      <c r="BM54" s="293"/>
      <c r="BN54" s="293"/>
      <c r="BO54" s="293"/>
      <c r="BP54" s="293"/>
      <c r="BQ54" s="293"/>
      <c r="BR54" s="293"/>
      <c r="BS54" s="293"/>
      <c r="BT54" s="293"/>
      <c r="BU54" s="293"/>
      <c r="BV54" s="293"/>
      <c r="BW54" s="293"/>
      <c r="BX54" s="293"/>
      <c r="BY54" s="293"/>
      <c r="BZ54" s="293"/>
      <c r="CA54" s="293"/>
      <c r="CB54" s="293"/>
      <c r="CC54" s="293"/>
      <c r="CD54" s="293"/>
      <c r="CE54" s="293"/>
      <c r="CF54" s="293"/>
      <c r="CG54" s="293"/>
      <c r="CH54" s="293"/>
      <c r="CI54" s="293"/>
      <c r="CJ54" s="293"/>
      <c r="CK54" s="293"/>
      <c r="CL54" s="293"/>
    </row>
    <row r="55" spans="1:90" s="4" customFormat="1" ht="20.25" customHeight="1">
      <c r="A55" s="331"/>
      <c r="B55" s="168" t="s">
        <v>3</v>
      </c>
      <c r="C55" s="46"/>
      <c r="D55" s="184">
        <v>63.9</v>
      </c>
      <c r="E55" s="46">
        <v>66.4</v>
      </c>
      <c r="F55" s="184">
        <v>73.3</v>
      </c>
      <c r="G55" s="46">
        <v>78.1</v>
      </c>
      <c r="H55" s="184">
        <v>86</v>
      </c>
      <c r="I55" s="46">
        <v>90.7</v>
      </c>
      <c r="J55" s="184">
        <v>94.4</v>
      </c>
      <c r="K55" s="46">
        <v>94.7</v>
      </c>
      <c r="L55" s="184">
        <v>95.7</v>
      </c>
      <c r="M55" s="46">
        <v>96.7</v>
      </c>
      <c r="N55" s="193">
        <v>96.2</v>
      </c>
      <c r="O55" s="47">
        <v>91.8</v>
      </c>
      <c r="P55" s="193">
        <v>91.8</v>
      </c>
      <c r="Q55" s="47">
        <v>93.2</v>
      </c>
      <c r="R55" s="193">
        <v>95.1</v>
      </c>
      <c r="S55" s="47">
        <v>96.7</v>
      </c>
      <c r="T55" s="193">
        <v>93.8</v>
      </c>
      <c r="U55" s="47">
        <v>104.2</v>
      </c>
      <c r="V55" s="193">
        <v>106.8</v>
      </c>
      <c r="W55" s="47">
        <v>117.6</v>
      </c>
      <c r="X55" s="193">
        <v>124.5</v>
      </c>
      <c r="Y55" s="47">
        <v>126.8</v>
      </c>
      <c r="Z55" s="193">
        <v>133.2</v>
      </c>
      <c r="AA55" s="47">
        <v>139.2</v>
      </c>
      <c r="AB55" s="193">
        <v>148.2</v>
      </c>
      <c r="AC55" s="47">
        <v>159.4</v>
      </c>
      <c r="AD55" s="193">
        <v>174.8</v>
      </c>
      <c r="AE55" s="531">
        <v>183.3</v>
      </c>
      <c r="AF55" s="193">
        <v>186.9</v>
      </c>
      <c r="AG55" s="414">
        <v>203.9</v>
      </c>
      <c r="AH55" s="193">
        <v>179.7</v>
      </c>
      <c r="AI55" s="414">
        <v>176.2</v>
      </c>
      <c r="AJ55" s="779">
        <v>201.5</v>
      </c>
      <c r="AK55" s="293"/>
      <c r="AL55" s="293"/>
      <c r="AM55" s="293"/>
      <c r="AN55" s="293"/>
      <c r="AO55" s="293"/>
      <c r="AP55" s="293"/>
      <c r="AQ55" s="293"/>
      <c r="AR55" s="293"/>
      <c r="AS55" s="293"/>
      <c r="AT55" s="293"/>
      <c r="AU55" s="293"/>
      <c r="AV55" s="293"/>
      <c r="AW55" s="293"/>
      <c r="AX55" s="293"/>
      <c r="AY55" s="293"/>
      <c r="AZ55" s="293"/>
      <c r="BA55" s="293"/>
      <c r="BB55" s="293"/>
      <c r="BC55" s="293"/>
      <c r="BD55" s="293"/>
      <c r="BE55" s="293"/>
      <c r="BF55" s="293"/>
      <c r="BG55" s="293"/>
      <c r="BH55" s="293"/>
      <c r="BI55" s="293"/>
      <c r="BJ55" s="97"/>
      <c r="BK55" s="293"/>
      <c r="BL55" s="293"/>
      <c r="BM55" s="293"/>
      <c r="BN55" s="293"/>
      <c r="BO55" s="293"/>
      <c r="BP55" s="293"/>
      <c r="BQ55" s="293"/>
      <c r="BR55" s="293"/>
      <c r="BS55" s="293"/>
      <c r="BT55" s="293"/>
      <c r="BU55" s="293"/>
      <c r="BV55" s="293"/>
      <c r="BW55" s="293"/>
      <c r="BX55" s="293"/>
      <c r="BY55" s="293"/>
      <c r="BZ55" s="293"/>
      <c r="CA55" s="293"/>
      <c r="CB55" s="293"/>
      <c r="CC55" s="293"/>
      <c r="CD55" s="293"/>
      <c r="CE55" s="293"/>
      <c r="CF55" s="293"/>
      <c r="CG55" s="293"/>
      <c r="CH55" s="293"/>
      <c r="CI55" s="293"/>
      <c r="CJ55" s="293"/>
      <c r="CK55" s="293"/>
      <c r="CL55" s="293"/>
    </row>
    <row r="56" spans="1:90" s="4" customFormat="1" ht="20.25" customHeight="1">
      <c r="A56" s="331"/>
      <c r="B56" s="175" t="s">
        <v>156</v>
      </c>
      <c r="C56" s="11"/>
      <c r="D56" s="186" t="s">
        <v>210</v>
      </c>
      <c r="E56" s="11" t="s">
        <v>210</v>
      </c>
      <c r="F56" s="186" t="s">
        <v>210</v>
      </c>
      <c r="G56" s="11" t="s">
        <v>210</v>
      </c>
      <c r="H56" s="186" t="s">
        <v>210</v>
      </c>
      <c r="I56" s="11" t="s">
        <v>210</v>
      </c>
      <c r="J56" s="186" t="s">
        <v>210</v>
      </c>
      <c r="K56" s="11" t="s">
        <v>210</v>
      </c>
      <c r="L56" s="186" t="s">
        <v>210</v>
      </c>
      <c r="M56" s="11" t="s">
        <v>210</v>
      </c>
      <c r="N56" s="193">
        <v>141.9</v>
      </c>
      <c r="O56" s="47">
        <v>145.8</v>
      </c>
      <c r="P56" s="193">
        <v>153.9</v>
      </c>
      <c r="Q56" s="47">
        <v>161.7</v>
      </c>
      <c r="R56" s="193">
        <v>164.6</v>
      </c>
      <c r="S56" s="47">
        <v>167</v>
      </c>
      <c r="T56" s="193">
        <v>174.2</v>
      </c>
      <c r="U56" s="47">
        <v>152.2</v>
      </c>
      <c r="V56" s="193">
        <v>153.4</v>
      </c>
      <c r="W56" s="47">
        <v>154.2</v>
      </c>
      <c r="X56" s="193">
        <v>161.1</v>
      </c>
      <c r="Y56" s="47">
        <v>161.5</v>
      </c>
      <c r="Z56" s="193">
        <v>166.3</v>
      </c>
      <c r="AA56" s="47">
        <v>166.5</v>
      </c>
      <c r="AB56" s="193">
        <v>166.8</v>
      </c>
      <c r="AC56" s="47">
        <v>168</v>
      </c>
      <c r="AD56" s="193">
        <v>170.2</v>
      </c>
      <c r="AE56" s="531">
        <v>173.7</v>
      </c>
      <c r="AF56" s="193">
        <v>177.2</v>
      </c>
      <c r="AG56" s="414">
        <v>181.2</v>
      </c>
      <c r="AH56" s="193">
        <v>145.6</v>
      </c>
      <c r="AI56" s="414">
        <v>157.5</v>
      </c>
      <c r="AJ56" s="779">
        <v>168.5</v>
      </c>
      <c r="AK56" s="293"/>
      <c r="AL56" s="293"/>
      <c r="AM56" s="293"/>
      <c r="AN56" s="293"/>
      <c r="AO56" s="293"/>
      <c r="AP56" s="293"/>
      <c r="AQ56" s="293"/>
      <c r="AR56" s="293"/>
      <c r="AS56" s="293"/>
      <c r="AT56" s="293"/>
      <c r="AU56" s="293"/>
      <c r="AV56" s="293"/>
      <c r="AW56" s="293"/>
      <c r="AX56" s="293"/>
      <c r="AY56" s="293"/>
      <c r="AZ56" s="293"/>
      <c r="BA56" s="293"/>
      <c r="BB56" s="293"/>
      <c r="BC56" s="293"/>
      <c r="BD56" s="293"/>
      <c r="BE56" s="293"/>
      <c r="BF56" s="293"/>
      <c r="BG56" s="293"/>
      <c r="BH56" s="293"/>
      <c r="BI56" s="293"/>
      <c r="BJ56" s="97"/>
      <c r="BK56" s="293"/>
      <c r="BL56" s="293"/>
      <c r="BM56" s="293"/>
      <c r="BN56" s="293"/>
      <c r="BO56" s="293"/>
      <c r="BP56" s="293"/>
      <c r="BQ56" s="293"/>
      <c r="BR56" s="293"/>
      <c r="BS56" s="293"/>
      <c r="BT56" s="293"/>
      <c r="BU56" s="293"/>
      <c r="BV56" s="293"/>
      <c r="BW56" s="293"/>
      <c r="BX56" s="293"/>
      <c r="BY56" s="293"/>
      <c r="BZ56" s="293"/>
      <c r="CA56" s="293"/>
      <c r="CB56" s="293"/>
      <c r="CC56" s="293"/>
      <c r="CD56" s="293"/>
      <c r="CE56" s="293"/>
      <c r="CF56" s="293"/>
      <c r="CG56" s="293"/>
      <c r="CH56" s="293"/>
      <c r="CI56" s="293"/>
      <c r="CJ56" s="293"/>
      <c r="CK56" s="293"/>
      <c r="CL56" s="293"/>
    </row>
    <row r="57" spans="1:90" s="4" customFormat="1" ht="20.25" customHeight="1">
      <c r="A57" s="331"/>
      <c r="B57" s="175" t="s">
        <v>5</v>
      </c>
      <c r="C57" s="11"/>
      <c r="D57" s="186" t="s">
        <v>210</v>
      </c>
      <c r="E57" s="11" t="s">
        <v>210</v>
      </c>
      <c r="F57" s="186" t="s">
        <v>210</v>
      </c>
      <c r="G57" s="11" t="s">
        <v>210</v>
      </c>
      <c r="H57" s="186" t="s">
        <v>210</v>
      </c>
      <c r="I57" s="11" t="s">
        <v>210</v>
      </c>
      <c r="J57" s="186" t="s">
        <v>210</v>
      </c>
      <c r="K57" s="11" t="s">
        <v>210</v>
      </c>
      <c r="L57" s="184">
        <v>0.3</v>
      </c>
      <c r="M57" s="46">
        <v>0.5</v>
      </c>
      <c r="N57" s="193">
        <v>0.7</v>
      </c>
      <c r="O57" s="47">
        <v>0.9</v>
      </c>
      <c r="P57" s="193">
        <v>1.3</v>
      </c>
      <c r="Q57" s="47">
        <v>2.4</v>
      </c>
      <c r="R57" s="193">
        <v>2.9</v>
      </c>
      <c r="S57" s="47">
        <v>7.3</v>
      </c>
      <c r="T57" s="193">
        <v>7.4</v>
      </c>
      <c r="U57" s="47">
        <v>7.2</v>
      </c>
      <c r="V57" s="193">
        <v>5.6</v>
      </c>
      <c r="W57" s="47">
        <v>5</v>
      </c>
      <c r="X57" s="193">
        <v>5</v>
      </c>
      <c r="Y57" s="47">
        <v>4.9</v>
      </c>
      <c r="Z57" s="193">
        <v>4.7</v>
      </c>
      <c r="AA57" s="47">
        <v>4.4</v>
      </c>
      <c r="AB57" s="193">
        <v>4</v>
      </c>
      <c r="AC57" s="47">
        <v>3.4</v>
      </c>
      <c r="AD57" s="193">
        <v>3.8</v>
      </c>
      <c r="AE57" s="531">
        <v>3.6</v>
      </c>
      <c r="AF57" s="193">
        <v>3.6</v>
      </c>
      <c r="AG57" s="414">
        <v>3.3</v>
      </c>
      <c r="AH57" s="193">
        <v>2.7</v>
      </c>
      <c r="AI57" s="414">
        <v>2.8</v>
      </c>
      <c r="AJ57" s="779">
        <v>3.1</v>
      </c>
      <c r="AK57" s="293"/>
      <c r="AL57" s="293"/>
      <c r="AM57" s="293"/>
      <c r="AN57" s="293"/>
      <c r="AO57" s="293"/>
      <c r="AP57" s="293"/>
      <c r="AQ57" s="293"/>
      <c r="AR57" s="293"/>
      <c r="AS57" s="293"/>
      <c r="AT57" s="293"/>
      <c r="AU57" s="293"/>
      <c r="AV57" s="293"/>
      <c r="AW57" s="293"/>
      <c r="AX57" s="293"/>
      <c r="AY57" s="293"/>
      <c r="AZ57" s="293"/>
      <c r="BA57" s="293"/>
      <c r="BB57" s="293"/>
      <c r="BC57" s="293"/>
      <c r="BD57" s="293"/>
      <c r="BE57" s="293"/>
      <c r="BF57" s="293"/>
      <c r="BG57" s="293"/>
      <c r="BH57" s="293"/>
      <c r="BI57" s="293"/>
      <c r="BJ57" s="97"/>
      <c r="BK57" s="293"/>
      <c r="BL57" s="293"/>
      <c r="BM57" s="293"/>
      <c r="BN57" s="293"/>
      <c r="BO57" s="293"/>
      <c r="BP57" s="293"/>
      <c r="BQ57" s="293"/>
      <c r="BR57" s="293"/>
      <c r="BS57" s="293"/>
      <c r="BT57" s="293"/>
      <c r="BU57" s="293"/>
      <c r="BV57" s="293"/>
      <c r="BW57" s="293"/>
      <c r="BX57" s="293"/>
      <c r="BY57" s="293"/>
      <c r="BZ57" s="293"/>
      <c r="CA57" s="293"/>
      <c r="CB57" s="293"/>
      <c r="CC57" s="293"/>
      <c r="CD57" s="293"/>
      <c r="CE57" s="293"/>
      <c r="CF57" s="293"/>
      <c r="CG57" s="293"/>
      <c r="CH57" s="293"/>
      <c r="CI57" s="293"/>
      <c r="CJ57" s="293"/>
      <c r="CK57" s="293"/>
      <c r="CL57" s="293"/>
    </row>
    <row r="58" spans="1:90" s="4" customFormat="1" ht="20.25" customHeight="1">
      <c r="A58" s="668"/>
      <c r="B58" s="175" t="s">
        <v>1</v>
      </c>
      <c r="C58" s="11"/>
      <c r="D58" s="186" t="s">
        <v>210</v>
      </c>
      <c r="E58" s="11" t="s">
        <v>210</v>
      </c>
      <c r="F58" s="186" t="s">
        <v>210</v>
      </c>
      <c r="G58" s="11" t="s">
        <v>210</v>
      </c>
      <c r="H58" s="186" t="s">
        <v>210</v>
      </c>
      <c r="I58" s="11" t="s">
        <v>210</v>
      </c>
      <c r="J58" s="186" t="s">
        <v>210</v>
      </c>
      <c r="K58" s="11" t="s">
        <v>210</v>
      </c>
      <c r="L58" s="186" t="s">
        <v>210</v>
      </c>
      <c r="M58" s="11" t="s">
        <v>210</v>
      </c>
      <c r="N58" s="672" t="s">
        <v>210</v>
      </c>
      <c r="O58" s="673" t="s">
        <v>210</v>
      </c>
      <c r="P58" s="672" t="s">
        <v>210</v>
      </c>
      <c r="Q58" s="673" t="s">
        <v>210</v>
      </c>
      <c r="R58" s="672" t="s">
        <v>210</v>
      </c>
      <c r="S58" s="673" t="s">
        <v>210</v>
      </c>
      <c r="T58" s="672" t="s">
        <v>210</v>
      </c>
      <c r="U58" s="673" t="s">
        <v>210</v>
      </c>
      <c r="V58" s="672" t="s">
        <v>210</v>
      </c>
      <c r="W58" s="673" t="s">
        <v>210</v>
      </c>
      <c r="X58" s="672" t="s">
        <v>210</v>
      </c>
      <c r="Y58" s="673" t="s">
        <v>210</v>
      </c>
      <c r="Z58" s="672" t="s">
        <v>210</v>
      </c>
      <c r="AA58" s="673" t="s">
        <v>210</v>
      </c>
      <c r="AB58" s="672" t="s">
        <v>210</v>
      </c>
      <c r="AC58" s="673" t="s">
        <v>210</v>
      </c>
      <c r="AD58" s="672" t="s">
        <v>210</v>
      </c>
      <c r="AE58" s="674" t="s">
        <v>210</v>
      </c>
      <c r="AF58" s="672" t="s">
        <v>210</v>
      </c>
      <c r="AG58" s="675" t="s">
        <v>210</v>
      </c>
      <c r="AH58" s="672" t="s">
        <v>210</v>
      </c>
      <c r="AI58" s="414">
        <v>0.4</v>
      </c>
      <c r="AJ58" s="782">
        <v>0.7</v>
      </c>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97"/>
      <c r="BK58" s="293"/>
      <c r="BL58" s="293"/>
      <c r="BM58" s="293"/>
      <c r="BN58" s="293"/>
      <c r="BO58" s="293"/>
      <c r="BP58" s="293"/>
      <c r="BQ58" s="293"/>
      <c r="BR58" s="293"/>
      <c r="BS58" s="293"/>
      <c r="BT58" s="293"/>
      <c r="BU58" s="293"/>
      <c r="BV58" s="293"/>
      <c r="BW58" s="293"/>
      <c r="BX58" s="293"/>
      <c r="BY58" s="293"/>
      <c r="BZ58" s="293"/>
      <c r="CA58" s="293"/>
      <c r="CB58" s="293"/>
      <c r="CC58" s="293"/>
      <c r="CD58" s="293"/>
      <c r="CE58" s="293"/>
      <c r="CF58" s="293"/>
      <c r="CG58" s="293"/>
      <c r="CH58" s="293"/>
      <c r="CI58" s="293"/>
      <c r="CJ58" s="293"/>
      <c r="CK58" s="293"/>
      <c r="CL58" s="293"/>
    </row>
    <row r="59" spans="1:90" s="4" customFormat="1" ht="20.25" customHeight="1">
      <c r="A59" s="520" t="s">
        <v>211</v>
      </c>
      <c r="B59" s="521"/>
      <c r="C59" s="46"/>
      <c r="D59" s="184">
        <v>75.1</v>
      </c>
      <c r="E59" s="46">
        <v>73</v>
      </c>
      <c r="F59" s="184">
        <v>88.9</v>
      </c>
      <c r="G59" s="46">
        <v>83.3</v>
      </c>
      <c r="H59" s="184">
        <v>83.6</v>
      </c>
      <c r="I59" s="46">
        <v>75.2</v>
      </c>
      <c r="J59" s="184">
        <v>83.8</v>
      </c>
      <c r="K59" s="46">
        <v>82.2</v>
      </c>
      <c r="L59" s="184">
        <v>93.1</v>
      </c>
      <c r="M59" s="46">
        <v>101</v>
      </c>
      <c r="N59" s="193">
        <v>112.4</v>
      </c>
      <c r="O59" s="47">
        <v>129.6</v>
      </c>
      <c r="P59" s="193">
        <v>113.3</v>
      </c>
      <c r="Q59" s="47">
        <v>128.6</v>
      </c>
      <c r="R59" s="193">
        <v>142.5</v>
      </c>
      <c r="S59" s="47">
        <v>143.1</v>
      </c>
      <c r="T59" s="193">
        <v>146.7</v>
      </c>
      <c r="U59" s="47">
        <v>143.6</v>
      </c>
      <c r="V59" s="193">
        <v>136.9</v>
      </c>
      <c r="W59" s="47">
        <v>110.5</v>
      </c>
      <c r="X59" s="194">
        <v>123.3</v>
      </c>
      <c r="Y59" s="49">
        <v>134.3</v>
      </c>
      <c r="Z59" s="194">
        <v>115</v>
      </c>
      <c r="AA59" s="49">
        <v>120.7</v>
      </c>
      <c r="AB59" s="194">
        <v>126.8</v>
      </c>
      <c r="AC59" s="49">
        <v>124.3</v>
      </c>
      <c r="AD59" s="194">
        <v>147.6</v>
      </c>
      <c r="AE59" s="532">
        <v>160.2</v>
      </c>
      <c r="AF59" s="194">
        <v>162.5</v>
      </c>
      <c r="AG59" s="504">
        <v>152.7</v>
      </c>
      <c r="AH59" s="194">
        <v>58.4</v>
      </c>
      <c r="AI59" s="504">
        <v>32.5</v>
      </c>
      <c r="AJ59" s="780">
        <v>125.6</v>
      </c>
      <c r="AK59" s="293"/>
      <c r="AL59" s="293"/>
      <c r="AM59" s="293"/>
      <c r="AN59" s="293"/>
      <c r="AO59" s="293"/>
      <c r="AP59" s="293"/>
      <c r="AQ59" s="293"/>
      <c r="AR59" s="293"/>
      <c r="AS59" s="293"/>
      <c r="AT59" s="293"/>
      <c r="AU59" s="293"/>
      <c r="AV59" s="293"/>
      <c r="AW59" s="293"/>
      <c r="AX59" s="293"/>
      <c r="AY59" s="293"/>
      <c r="AZ59" s="293"/>
      <c r="BA59" s="293"/>
      <c r="BB59" s="293"/>
      <c r="BC59" s="293"/>
      <c r="BD59" s="293"/>
      <c r="BE59" s="293"/>
      <c r="BF59" s="293"/>
      <c r="BG59" s="293"/>
      <c r="BH59" s="293"/>
      <c r="BI59" s="293"/>
      <c r="BJ59" s="97"/>
      <c r="BK59" s="293"/>
      <c r="BL59" s="293"/>
      <c r="BM59" s="293"/>
      <c r="BN59" s="293"/>
      <c r="BO59" s="293"/>
      <c r="BP59" s="293"/>
      <c r="BQ59" s="293"/>
      <c r="BR59" s="293"/>
      <c r="BS59" s="293"/>
      <c r="BT59" s="293"/>
      <c r="BU59" s="293"/>
      <c r="BV59" s="293"/>
      <c r="BW59" s="293"/>
      <c r="BX59" s="293"/>
      <c r="BY59" s="293"/>
      <c r="BZ59" s="293"/>
      <c r="CA59" s="293"/>
      <c r="CB59" s="293"/>
      <c r="CC59" s="293"/>
      <c r="CD59" s="293"/>
      <c r="CE59" s="293"/>
      <c r="CF59" s="293"/>
      <c r="CG59" s="293"/>
      <c r="CH59" s="293"/>
      <c r="CI59" s="293"/>
      <c r="CJ59" s="293"/>
      <c r="CK59" s="293"/>
      <c r="CL59" s="293"/>
    </row>
    <row r="60" spans="1:90" s="4" customFormat="1" ht="20.25" customHeight="1">
      <c r="A60" s="174" t="s">
        <v>76</v>
      </c>
      <c r="B60" s="168"/>
      <c r="C60" s="48"/>
      <c r="D60" s="185">
        <v>76.7</v>
      </c>
      <c r="E60" s="48">
        <v>81</v>
      </c>
      <c r="F60" s="185">
        <v>87.2</v>
      </c>
      <c r="G60" s="48">
        <v>95</v>
      </c>
      <c r="H60" s="185">
        <v>100.2</v>
      </c>
      <c r="I60" s="48">
        <v>102.9</v>
      </c>
      <c r="J60" s="185">
        <v>107.3</v>
      </c>
      <c r="K60" s="48">
        <v>114.5</v>
      </c>
      <c r="L60" s="185">
        <v>120.1</v>
      </c>
      <c r="M60" s="48">
        <v>127.8</v>
      </c>
      <c r="N60" s="194">
        <v>8.8</v>
      </c>
      <c r="O60" s="49">
        <v>8.5</v>
      </c>
      <c r="P60" s="194">
        <v>8.2</v>
      </c>
      <c r="Q60" s="49">
        <v>8.6</v>
      </c>
      <c r="R60" s="194">
        <v>7.5</v>
      </c>
      <c r="S60" s="49">
        <v>8.6</v>
      </c>
      <c r="T60" s="194">
        <v>7.8</v>
      </c>
      <c r="U60" s="49">
        <v>8.4</v>
      </c>
      <c r="V60" s="194">
        <v>8</v>
      </c>
      <c r="W60" s="49">
        <v>7.7</v>
      </c>
      <c r="X60" s="194">
        <v>7.7</v>
      </c>
      <c r="Y60" s="49">
        <v>7.8</v>
      </c>
      <c r="Z60" s="194">
        <v>8</v>
      </c>
      <c r="AA60" s="49">
        <v>8</v>
      </c>
      <c r="AB60" s="194">
        <v>8.2</v>
      </c>
      <c r="AC60" s="49">
        <v>8</v>
      </c>
      <c r="AD60" s="194">
        <v>9.3</v>
      </c>
      <c r="AE60" s="532">
        <v>9.5</v>
      </c>
      <c r="AF60" s="194">
        <v>10</v>
      </c>
      <c r="AG60" s="504">
        <v>11</v>
      </c>
      <c r="AH60" s="194">
        <v>9.2</v>
      </c>
      <c r="AI60" s="504">
        <v>9.3</v>
      </c>
      <c r="AJ60" s="780">
        <v>10.8</v>
      </c>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97"/>
      <c r="BK60" s="293"/>
      <c r="BL60" s="293"/>
      <c r="BM60" s="293"/>
      <c r="BN60" s="293"/>
      <c r="BO60" s="293"/>
      <c r="BP60" s="293"/>
      <c r="BQ60" s="293"/>
      <c r="BR60" s="293"/>
      <c r="BS60" s="293"/>
      <c r="BT60" s="293"/>
      <c r="BU60" s="293"/>
      <c r="BV60" s="293"/>
      <c r="BW60" s="293"/>
      <c r="BX60" s="293"/>
      <c r="BY60" s="293"/>
      <c r="BZ60" s="293"/>
      <c r="CA60" s="293"/>
      <c r="CB60" s="293"/>
      <c r="CC60" s="293"/>
      <c r="CD60" s="293"/>
      <c r="CE60" s="293"/>
      <c r="CF60" s="293"/>
      <c r="CG60" s="293"/>
      <c r="CH60" s="293"/>
      <c r="CI60" s="293"/>
      <c r="CJ60" s="293"/>
      <c r="CK60" s="293"/>
      <c r="CL60" s="293"/>
    </row>
    <row r="61" spans="1:90" s="4" customFormat="1" ht="20.25" customHeight="1">
      <c r="A61" s="172"/>
      <c r="B61" s="168" t="s">
        <v>22</v>
      </c>
      <c r="C61" s="11"/>
      <c r="D61" s="186" t="s">
        <v>210</v>
      </c>
      <c r="E61" s="11" t="s">
        <v>210</v>
      </c>
      <c r="F61" s="186" t="s">
        <v>210</v>
      </c>
      <c r="G61" s="11" t="s">
        <v>210</v>
      </c>
      <c r="H61" s="186" t="s">
        <v>210</v>
      </c>
      <c r="I61" s="11" t="s">
        <v>210</v>
      </c>
      <c r="J61" s="186" t="s">
        <v>210</v>
      </c>
      <c r="K61" s="11" t="s">
        <v>210</v>
      </c>
      <c r="L61" s="186" t="s">
        <v>210</v>
      </c>
      <c r="M61" s="11" t="s">
        <v>210</v>
      </c>
      <c r="N61" s="193">
        <v>4.1</v>
      </c>
      <c r="O61" s="47">
        <v>4.4</v>
      </c>
      <c r="P61" s="193">
        <v>4.4</v>
      </c>
      <c r="Q61" s="47">
        <v>4.3</v>
      </c>
      <c r="R61" s="193">
        <v>3.8</v>
      </c>
      <c r="S61" s="47">
        <v>4</v>
      </c>
      <c r="T61" s="193">
        <v>4.2</v>
      </c>
      <c r="U61" s="47">
        <v>4.7</v>
      </c>
      <c r="V61" s="193">
        <v>4.2</v>
      </c>
      <c r="W61" s="47">
        <v>3.6</v>
      </c>
      <c r="X61" s="193">
        <v>3.4</v>
      </c>
      <c r="Y61" s="47">
        <v>3.4</v>
      </c>
      <c r="Z61" s="193">
        <v>3.5</v>
      </c>
      <c r="AA61" s="47">
        <v>3.4</v>
      </c>
      <c r="AB61" s="193">
        <v>3.5</v>
      </c>
      <c r="AC61" s="47">
        <v>3.1</v>
      </c>
      <c r="AD61" s="193">
        <v>3.9</v>
      </c>
      <c r="AE61" s="531">
        <v>3.9</v>
      </c>
      <c r="AF61" s="193">
        <v>4.1</v>
      </c>
      <c r="AG61" s="414">
        <v>4.3</v>
      </c>
      <c r="AH61" s="193">
        <v>3.3</v>
      </c>
      <c r="AI61" s="414">
        <v>3.4</v>
      </c>
      <c r="AJ61" s="779">
        <v>3.7</v>
      </c>
      <c r="AK61" s="293"/>
      <c r="AL61" s="293"/>
      <c r="AM61" s="293"/>
      <c r="AN61" s="293"/>
      <c r="AO61" s="293"/>
      <c r="AP61" s="293"/>
      <c r="AQ61" s="293"/>
      <c r="AR61" s="293"/>
      <c r="AS61" s="293"/>
      <c r="AT61" s="293"/>
      <c r="AU61" s="293"/>
      <c r="AV61" s="293"/>
      <c r="AW61" s="293"/>
      <c r="AX61" s="293"/>
      <c r="AY61" s="293"/>
      <c r="AZ61" s="293"/>
      <c r="BA61" s="293"/>
      <c r="BB61" s="293"/>
      <c r="BC61" s="293"/>
      <c r="BD61" s="293"/>
      <c r="BE61" s="293"/>
      <c r="BF61" s="293"/>
      <c r="BG61" s="293"/>
      <c r="BH61" s="293"/>
      <c r="BI61" s="293"/>
      <c r="BJ61" s="97"/>
      <c r="BK61" s="293"/>
      <c r="BL61" s="293"/>
      <c r="BM61" s="293"/>
      <c r="BN61" s="293"/>
      <c r="BO61" s="293"/>
      <c r="BP61" s="293"/>
      <c r="BQ61" s="293"/>
      <c r="BR61" s="293"/>
      <c r="BS61" s="293"/>
      <c r="BT61" s="293"/>
      <c r="BU61" s="293"/>
      <c r="BV61" s="293"/>
      <c r="BW61" s="293"/>
      <c r="BX61" s="293"/>
      <c r="BY61" s="293"/>
      <c r="BZ61" s="293"/>
      <c r="CA61" s="293"/>
      <c r="CB61" s="293"/>
      <c r="CC61" s="293"/>
      <c r="CD61" s="293"/>
      <c r="CE61" s="293"/>
      <c r="CF61" s="293"/>
      <c r="CG61" s="293"/>
      <c r="CH61" s="293"/>
      <c r="CI61" s="293"/>
      <c r="CJ61" s="293"/>
      <c r="CK61" s="293"/>
      <c r="CL61" s="293"/>
    </row>
    <row r="62" spans="1:90" s="4" customFormat="1" ht="20.25" customHeight="1">
      <c r="A62" s="172"/>
      <c r="B62" s="168" t="s">
        <v>3</v>
      </c>
      <c r="C62" s="11"/>
      <c r="D62" s="186" t="s">
        <v>210</v>
      </c>
      <c r="E62" s="11" t="s">
        <v>210</v>
      </c>
      <c r="F62" s="186" t="s">
        <v>210</v>
      </c>
      <c r="G62" s="11" t="s">
        <v>210</v>
      </c>
      <c r="H62" s="186" t="s">
        <v>210</v>
      </c>
      <c r="I62" s="11" t="s">
        <v>210</v>
      </c>
      <c r="J62" s="186" t="s">
        <v>210</v>
      </c>
      <c r="K62" s="11" t="s">
        <v>210</v>
      </c>
      <c r="L62" s="186" t="s">
        <v>210</v>
      </c>
      <c r="M62" s="11" t="s">
        <v>210</v>
      </c>
      <c r="N62" s="193">
        <v>3.1</v>
      </c>
      <c r="O62" s="47">
        <v>2.9</v>
      </c>
      <c r="P62" s="193">
        <v>2.7</v>
      </c>
      <c r="Q62" s="47">
        <v>3.2</v>
      </c>
      <c r="R62" s="193">
        <v>2.5</v>
      </c>
      <c r="S62" s="47">
        <v>3.4</v>
      </c>
      <c r="T62" s="193">
        <v>2.4</v>
      </c>
      <c r="U62" s="47">
        <v>2.7</v>
      </c>
      <c r="V62" s="193">
        <v>2.7</v>
      </c>
      <c r="W62" s="47">
        <v>3</v>
      </c>
      <c r="X62" s="193">
        <v>3.2</v>
      </c>
      <c r="Y62" s="47">
        <v>3.3</v>
      </c>
      <c r="Z62" s="193">
        <v>3.4</v>
      </c>
      <c r="AA62" s="47">
        <v>3.4</v>
      </c>
      <c r="AB62" s="193">
        <v>3.5</v>
      </c>
      <c r="AC62" s="47">
        <v>3.7</v>
      </c>
      <c r="AD62" s="193">
        <v>4.2</v>
      </c>
      <c r="AE62" s="414">
        <v>4.4</v>
      </c>
      <c r="AF62" s="193">
        <v>4.6</v>
      </c>
      <c r="AG62" s="414">
        <v>5</v>
      </c>
      <c r="AH62" s="193">
        <v>4.4</v>
      </c>
      <c r="AI62" s="414">
        <v>4.3</v>
      </c>
      <c r="AJ62" s="779">
        <v>5</v>
      </c>
      <c r="AK62" s="293"/>
      <c r="AL62" s="293"/>
      <c r="AM62" s="293"/>
      <c r="AN62" s="293"/>
      <c r="AO62" s="293"/>
      <c r="AP62" s="293"/>
      <c r="AQ62" s="293"/>
      <c r="AR62" s="293"/>
      <c r="AS62" s="293"/>
      <c r="AT62" s="293"/>
      <c r="AU62" s="293"/>
      <c r="AV62" s="293"/>
      <c r="AW62" s="293"/>
      <c r="AX62" s="293"/>
      <c r="AY62" s="293"/>
      <c r="AZ62" s="293"/>
      <c r="BA62" s="293"/>
      <c r="BB62" s="293"/>
      <c r="BC62" s="293"/>
      <c r="BD62" s="293"/>
      <c r="BE62" s="293"/>
      <c r="BF62" s="293"/>
      <c r="BG62" s="293"/>
      <c r="BH62" s="293"/>
      <c r="BI62" s="293"/>
      <c r="BJ62" s="97"/>
      <c r="BK62" s="293"/>
      <c r="BL62" s="293"/>
      <c r="BM62" s="293"/>
      <c r="BN62" s="293"/>
      <c r="BO62" s="293"/>
      <c r="BP62" s="293"/>
      <c r="BQ62" s="293"/>
      <c r="BR62" s="293"/>
      <c r="BS62" s="293"/>
      <c r="BT62" s="293"/>
      <c r="BU62" s="293"/>
      <c r="BV62" s="293"/>
      <c r="BW62" s="293"/>
      <c r="BX62" s="293"/>
      <c r="BY62" s="293"/>
      <c r="BZ62" s="293"/>
      <c r="CA62" s="293"/>
      <c r="CB62" s="293"/>
      <c r="CC62" s="293"/>
      <c r="CD62" s="293"/>
      <c r="CE62" s="293"/>
      <c r="CF62" s="293"/>
      <c r="CG62" s="293"/>
      <c r="CH62" s="293"/>
      <c r="CI62" s="293"/>
      <c r="CJ62" s="293"/>
      <c r="CK62" s="293"/>
      <c r="CL62" s="293"/>
    </row>
    <row r="63" spans="1:90" s="4" customFormat="1" ht="20.25" customHeight="1">
      <c r="A63" s="172"/>
      <c r="B63" s="168" t="s">
        <v>16</v>
      </c>
      <c r="C63" s="46"/>
      <c r="D63" s="184">
        <v>76.7</v>
      </c>
      <c r="E63" s="46">
        <v>81</v>
      </c>
      <c r="F63" s="184">
        <v>87.2</v>
      </c>
      <c r="G63" s="46">
        <v>95</v>
      </c>
      <c r="H63" s="184">
        <v>100.2</v>
      </c>
      <c r="I63" s="46">
        <v>102.9</v>
      </c>
      <c r="J63" s="184">
        <v>107.2</v>
      </c>
      <c r="K63" s="46">
        <v>114.5</v>
      </c>
      <c r="L63" s="184">
        <v>120.1</v>
      </c>
      <c r="M63" s="46">
        <v>127.8</v>
      </c>
      <c r="N63" s="193">
        <v>1.5</v>
      </c>
      <c r="O63" s="47">
        <v>1.2</v>
      </c>
      <c r="P63" s="193">
        <v>1.1</v>
      </c>
      <c r="Q63" s="47">
        <v>1.1</v>
      </c>
      <c r="R63" s="193">
        <v>1.2</v>
      </c>
      <c r="S63" s="47">
        <v>1.2</v>
      </c>
      <c r="T63" s="193">
        <v>1.2</v>
      </c>
      <c r="U63" s="47">
        <v>1.1</v>
      </c>
      <c r="V63" s="193">
        <v>1.1</v>
      </c>
      <c r="W63" s="47">
        <v>1.1</v>
      </c>
      <c r="X63" s="193">
        <v>1.1</v>
      </c>
      <c r="Y63" s="47">
        <v>1.1</v>
      </c>
      <c r="Z63" s="193">
        <v>1.1</v>
      </c>
      <c r="AA63" s="47">
        <v>1.2</v>
      </c>
      <c r="AB63" s="193">
        <v>1.2</v>
      </c>
      <c r="AC63" s="47">
        <v>1.2</v>
      </c>
      <c r="AD63" s="193">
        <v>1.2</v>
      </c>
      <c r="AE63" s="414">
        <v>1.3</v>
      </c>
      <c r="AF63" s="193">
        <v>1.3</v>
      </c>
      <c r="AG63" s="414">
        <v>1.7</v>
      </c>
      <c r="AH63" s="193">
        <v>1.5</v>
      </c>
      <c r="AI63" s="414">
        <v>1.5</v>
      </c>
      <c r="AJ63" s="779">
        <v>2.1</v>
      </c>
      <c r="AK63" s="293"/>
      <c r="AL63" s="293"/>
      <c r="AM63" s="293"/>
      <c r="AN63" s="293"/>
      <c r="AO63" s="293"/>
      <c r="AP63" s="293"/>
      <c r="AQ63" s="293"/>
      <c r="AR63" s="293"/>
      <c r="AS63" s="293"/>
      <c r="AT63" s="293"/>
      <c r="AU63" s="293"/>
      <c r="AV63" s="293"/>
      <c r="AW63" s="293"/>
      <c r="AX63" s="293"/>
      <c r="AY63" s="293"/>
      <c r="AZ63" s="293"/>
      <c r="BA63" s="293"/>
      <c r="BB63" s="293"/>
      <c r="BC63" s="293"/>
      <c r="BD63" s="293"/>
      <c r="BE63" s="293"/>
      <c r="BF63" s="293"/>
      <c r="BG63" s="293"/>
      <c r="BH63" s="293"/>
      <c r="BI63" s="293"/>
      <c r="BJ63" s="97"/>
      <c r="BK63" s="293"/>
      <c r="BL63" s="293"/>
      <c r="BM63" s="293"/>
      <c r="BN63" s="293"/>
      <c r="BO63" s="293"/>
      <c r="BP63" s="293"/>
      <c r="BQ63" s="293"/>
      <c r="BR63" s="293"/>
      <c r="BS63" s="293"/>
      <c r="BT63" s="293"/>
      <c r="BU63" s="293"/>
      <c r="BV63" s="293"/>
      <c r="BW63" s="293"/>
      <c r="BX63" s="293"/>
      <c r="BY63" s="293"/>
      <c r="BZ63" s="293"/>
      <c r="CA63" s="293"/>
      <c r="CB63" s="293"/>
      <c r="CC63" s="293"/>
      <c r="CD63" s="293"/>
      <c r="CE63" s="293"/>
      <c r="CF63" s="293"/>
      <c r="CG63" s="293"/>
      <c r="CH63" s="293"/>
      <c r="CI63" s="293"/>
      <c r="CJ63" s="293"/>
      <c r="CK63" s="293"/>
      <c r="CL63" s="293"/>
    </row>
    <row r="64" spans="1:90" s="4" customFormat="1" ht="20.25" customHeight="1">
      <c r="A64" s="172"/>
      <c r="B64" s="168"/>
      <c r="C64" s="46"/>
      <c r="D64" s="184"/>
      <c r="E64" s="46"/>
      <c r="F64" s="184"/>
      <c r="G64" s="46"/>
      <c r="H64" s="184"/>
      <c r="I64" s="46"/>
      <c r="J64" s="184"/>
      <c r="K64" s="46"/>
      <c r="L64" s="184"/>
      <c r="M64" s="46"/>
      <c r="N64" s="193"/>
      <c r="O64" s="47"/>
      <c r="P64" s="193"/>
      <c r="Q64" s="47"/>
      <c r="R64" s="193"/>
      <c r="S64" s="47"/>
      <c r="T64" s="193"/>
      <c r="U64" s="47"/>
      <c r="V64" s="193"/>
      <c r="W64" s="47"/>
      <c r="X64" s="193"/>
      <c r="Y64" s="47"/>
      <c r="Z64" s="193"/>
      <c r="AA64" s="47"/>
      <c r="AB64" s="193"/>
      <c r="AC64" s="47"/>
      <c r="AD64" s="193"/>
      <c r="AE64" s="414"/>
      <c r="AF64" s="193"/>
      <c r="AG64" s="414"/>
      <c r="AH64" s="193"/>
      <c r="AI64" s="414"/>
      <c r="AJ64" s="779"/>
      <c r="AK64" s="293"/>
      <c r="AL64" s="293"/>
      <c r="AM64" s="293"/>
      <c r="AN64" s="293"/>
      <c r="AO64" s="293"/>
      <c r="AP64" s="293"/>
      <c r="AQ64" s="293"/>
      <c r="AR64" s="293"/>
      <c r="AS64" s="293"/>
      <c r="AT64" s="293"/>
      <c r="AU64" s="293"/>
      <c r="AV64" s="293"/>
      <c r="AW64" s="293"/>
      <c r="AX64" s="293"/>
      <c r="AY64" s="293"/>
      <c r="AZ64" s="293"/>
      <c r="BA64" s="293"/>
      <c r="BB64" s="293"/>
      <c r="BC64" s="293"/>
      <c r="BD64" s="293"/>
      <c r="BE64" s="293"/>
      <c r="BF64" s="293"/>
      <c r="BG64" s="293"/>
      <c r="BH64" s="293"/>
      <c r="BI64" s="293"/>
      <c r="BJ64" s="97"/>
      <c r="BK64" s="293"/>
      <c r="BL64" s="293"/>
      <c r="BM64" s="293"/>
      <c r="BN64" s="293"/>
      <c r="BO64" s="293"/>
      <c r="BP64" s="293"/>
      <c r="BQ64" s="293"/>
      <c r="BR64" s="293"/>
      <c r="BS64" s="293"/>
      <c r="BT64" s="293"/>
      <c r="BU64" s="293"/>
      <c r="BV64" s="293"/>
      <c r="BW64" s="293"/>
      <c r="BX64" s="293"/>
      <c r="BY64" s="293"/>
      <c r="BZ64" s="293"/>
      <c r="CA64" s="293"/>
      <c r="CB64" s="293"/>
      <c r="CC64" s="293"/>
      <c r="CD64" s="293"/>
      <c r="CE64" s="293"/>
      <c r="CF64" s="293"/>
      <c r="CG64" s="293"/>
      <c r="CH64" s="293"/>
      <c r="CI64" s="293"/>
      <c r="CJ64" s="293"/>
      <c r="CK64" s="293"/>
      <c r="CL64" s="293"/>
    </row>
    <row r="65" spans="1:90" s="4" customFormat="1" ht="16.5" customHeight="1">
      <c r="A65" s="1349" t="s">
        <v>138</v>
      </c>
      <c r="B65" s="1350"/>
      <c r="C65" s="18"/>
      <c r="D65" s="145">
        <v>13.9</v>
      </c>
      <c r="E65" s="18">
        <v>16.3</v>
      </c>
      <c r="F65" s="145">
        <v>18.2</v>
      </c>
      <c r="G65" s="18">
        <v>20.3</v>
      </c>
      <c r="H65" s="145">
        <v>22.3</v>
      </c>
      <c r="I65" s="18">
        <v>24</v>
      </c>
      <c r="J65" s="145">
        <v>26</v>
      </c>
      <c r="K65" s="18">
        <v>29.1</v>
      </c>
      <c r="L65" s="145">
        <v>32.3</v>
      </c>
      <c r="M65" s="18">
        <v>34.1</v>
      </c>
      <c r="N65" s="195">
        <v>36.9</v>
      </c>
      <c r="O65" s="50">
        <v>40.8</v>
      </c>
      <c r="P65" s="195">
        <v>41.7</v>
      </c>
      <c r="Q65" s="50">
        <v>47.7</v>
      </c>
      <c r="R65" s="195">
        <v>51.5</v>
      </c>
      <c r="S65" s="50">
        <v>55.7</v>
      </c>
      <c r="T65" s="195">
        <v>62.7</v>
      </c>
      <c r="U65" s="50">
        <v>65.2</v>
      </c>
      <c r="V65" s="195">
        <v>69.1</v>
      </c>
      <c r="W65" s="50">
        <v>72.3</v>
      </c>
      <c r="X65" s="195">
        <v>76.4</v>
      </c>
      <c r="Y65" s="50">
        <v>80.7</v>
      </c>
      <c r="Z65" s="195">
        <v>83.7</v>
      </c>
      <c r="AA65" s="50">
        <v>88.1</v>
      </c>
      <c r="AB65" s="195">
        <v>92.5</v>
      </c>
      <c r="AC65" s="50">
        <v>95.5</v>
      </c>
      <c r="AD65" s="195">
        <v>97.5</v>
      </c>
      <c r="AE65" s="505">
        <v>99.6</v>
      </c>
      <c r="AF65" s="195">
        <v>101.3</v>
      </c>
      <c r="AG65" s="505">
        <v>111.3</v>
      </c>
      <c r="AH65" s="195">
        <v>87.1</v>
      </c>
      <c r="AI65" s="505">
        <v>88.5</v>
      </c>
      <c r="AJ65" s="781">
        <v>104.6</v>
      </c>
      <c r="AK65" s="293"/>
      <c r="AL65" s="293"/>
      <c r="AM65" s="293"/>
      <c r="AN65" s="293"/>
      <c r="AO65" s="293"/>
      <c r="AP65" s="293"/>
      <c r="AQ65" s="293"/>
      <c r="AR65" s="293"/>
      <c r="AS65" s="293"/>
      <c r="AT65" s="293"/>
      <c r="AU65" s="293"/>
      <c r="AV65" s="293"/>
      <c r="AW65" s="293"/>
      <c r="AX65" s="293"/>
      <c r="AY65" s="293"/>
      <c r="AZ65" s="293"/>
      <c r="BA65" s="293"/>
      <c r="BB65" s="293"/>
      <c r="BC65" s="293"/>
      <c r="BD65" s="293"/>
      <c r="BE65" s="293"/>
      <c r="BF65" s="293"/>
      <c r="BG65" s="293"/>
      <c r="BH65" s="293"/>
      <c r="BI65" s="293"/>
      <c r="BJ65" s="97"/>
      <c r="BK65" s="293"/>
      <c r="BL65" s="293"/>
      <c r="BM65" s="293"/>
      <c r="BN65" s="293"/>
      <c r="BO65" s="293"/>
      <c r="BP65" s="293"/>
      <c r="BQ65" s="293"/>
      <c r="BR65" s="293"/>
      <c r="BS65" s="293"/>
      <c r="BT65" s="293"/>
      <c r="BU65" s="293"/>
      <c r="BV65" s="293"/>
      <c r="BW65" s="293"/>
      <c r="BX65" s="293"/>
      <c r="BY65" s="293"/>
      <c r="BZ65" s="293"/>
      <c r="CA65" s="293"/>
      <c r="CB65" s="293"/>
      <c r="CC65" s="293"/>
      <c r="CD65" s="293"/>
      <c r="CE65" s="293"/>
      <c r="CF65" s="293"/>
      <c r="CG65" s="293"/>
      <c r="CH65" s="293"/>
      <c r="CI65" s="293"/>
      <c r="CJ65" s="293"/>
      <c r="CK65" s="293"/>
      <c r="CL65" s="293"/>
    </row>
    <row r="66" spans="1:90" s="4" customFormat="1" ht="20.25" customHeight="1">
      <c r="A66" s="172"/>
      <c r="B66" s="168" t="s">
        <v>5</v>
      </c>
      <c r="C66" s="46"/>
      <c r="D66" s="184">
        <v>1.6</v>
      </c>
      <c r="E66" s="46">
        <v>2.3</v>
      </c>
      <c r="F66" s="184">
        <v>2.7</v>
      </c>
      <c r="G66" s="46">
        <v>3.5</v>
      </c>
      <c r="H66" s="184">
        <v>3.5</v>
      </c>
      <c r="I66" s="46">
        <v>3.4</v>
      </c>
      <c r="J66" s="184">
        <v>3.6</v>
      </c>
      <c r="K66" s="46">
        <v>3.9</v>
      </c>
      <c r="L66" s="184">
        <v>4.3</v>
      </c>
      <c r="M66" s="46">
        <v>4.9</v>
      </c>
      <c r="N66" s="193">
        <v>4.5</v>
      </c>
      <c r="O66" s="47">
        <v>4.8</v>
      </c>
      <c r="P66" s="193">
        <v>4.9</v>
      </c>
      <c r="Q66" s="47">
        <v>6.2</v>
      </c>
      <c r="R66" s="193">
        <v>6.9</v>
      </c>
      <c r="S66" s="47">
        <v>7.5</v>
      </c>
      <c r="T66" s="193">
        <v>12.4</v>
      </c>
      <c r="U66" s="47">
        <v>11.8</v>
      </c>
      <c r="V66" s="193">
        <v>10.9</v>
      </c>
      <c r="W66" s="47">
        <v>11.4</v>
      </c>
      <c r="X66" s="193">
        <v>11.8</v>
      </c>
      <c r="Y66" s="47">
        <v>12.2</v>
      </c>
      <c r="Z66" s="193">
        <v>12.9</v>
      </c>
      <c r="AA66" s="47">
        <v>14.3</v>
      </c>
      <c r="AB66" s="193">
        <v>15.2</v>
      </c>
      <c r="AC66" s="47">
        <v>16.3</v>
      </c>
      <c r="AD66" s="193">
        <v>17.4</v>
      </c>
      <c r="AE66" s="414">
        <v>17.5</v>
      </c>
      <c r="AF66" s="193">
        <v>18.6</v>
      </c>
      <c r="AG66" s="414">
        <v>24.5</v>
      </c>
      <c r="AH66" s="193">
        <v>17.7</v>
      </c>
      <c r="AI66" s="414">
        <v>18.1</v>
      </c>
      <c r="AJ66" s="779">
        <v>21.7</v>
      </c>
      <c r="AK66" s="293"/>
      <c r="AL66" s="293"/>
      <c r="AM66" s="293"/>
      <c r="AN66" s="293"/>
      <c r="AO66" s="293"/>
      <c r="AP66" s="293"/>
      <c r="AQ66" s="293"/>
      <c r="AR66" s="293"/>
      <c r="AS66" s="293"/>
      <c r="AT66" s="293"/>
      <c r="AU66" s="293"/>
      <c r="AV66" s="293"/>
      <c r="AW66" s="293"/>
      <c r="AX66" s="293"/>
      <c r="AY66" s="293"/>
      <c r="AZ66" s="293"/>
      <c r="BA66" s="293"/>
      <c r="BB66" s="293"/>
      <c r="BC66" s="293"/>
      <c r="BD66" s="293"/>
      <c r="BE66" s="293"/>
      <c r="BF66" s="293"/>
      <c r="BG66" s="293"/>
      <c r="BH66" s="293"/>
      <c r="BI66" s="293"/>
      <c r="BJ66" s="97"/>
      <c r="BK66" s="293"/>
      <c r="BL66" s="293"/>
      <c r="BM66" s="293"/>
      <c r="BN66" s="293"/>
      <c r="BO66" s="293"/>
      <c r="BP66" s="293"/>
      <c r="BQ66" s="293"/>
      <c r="BR66" s="293"/>
      <c r="BS66" s="293"/>
      <c r="BT66" s="293"/>
      <c r="BU66" s="293"/>
      <c r="BV66" s="293"/>
      <c r="BW66" s="293"/>
      <c r="BX66" s="293"/>
      <c r="BY66" s="293"/>
      <c r="BZ66" s="293"/>
      <c r="CA66" s="293"/>
      <c r="CB66" s="293"/>
      <c r="CC66" s="293"/>
      <c r="CD66" s="293"/>
      <c r="CE66" s="293"/>
      <c r="CF66" s="293"/>
      <c r="CG66" s="293"/>
      <c r="CH66" s="293"/>
      <c r="CI66" s="293"/>
      <c r="CJ66" s="293"/>
      <c r="CK66" s="293"/>
      <c r="CL66" s="293"/>
    </row>
    <row r="67" spans="1:90" s="4" customFormat="1" ht="20.25" customHeight="1">
      <c r="A67" s="172"/>
      <c r="B67" s="168" t="s">
        <v>79</v>
      </c>
      <c r="C67" s="46"/>
      <c r="D67" s="184">
        <v>1.3</v>
      </c>
      <c r="E67" s="46">
        <v>1</v>
      </c>
      <c r="F67" s="184">
        <v>0.9</v>
      </c>
      <c r="G67" s="46">
        <v>0.7</v>
      </c>
      <c r="H67" s="184">
        <v>0.7</v>
      </c>
      <c r="I67" s="46">
        <v>0.6</v>
      </c>
      <c r="J67" s="184">
        <v>0.4</v>
      </c>
      <c r="K67" s="46">
        <v>0.2</v>
      </c>
      <c r="L67" s="184">
        <v>0.2</v>
      </c>
      <c r="M67" s="46">
        <v>0.2</v>
      </c>
      <c r="N67" s="193">
        <v>0.2</v>
      </c>
      <c r="O67" s="47">
        <v>0.2</v>
      </c>
      <c r="P67" s="193">
        <v>0.3</v>
      </c>
      <c r="Q67" s="47">
        <v>0.3</v>
      </c>
      <c r="R67" s="193">
        <v>0.3</v>
      </c>
      <c r="S67" s="47">
        <v>0.3</v>
      </c>
      <c r="T67" s="193">
        <v>0.3</v>
      </c>
      <c r="U67" s="47">
        <v>0.3</v>
      </c>
      <c r="V67" s="193">
        <v>0.3</v>
      </c>
      <c r="W67" s="47">
        <v>0.3</v>
      </c>
      <c r="X67" s="193">
        <v>0.3</v>
      </c>
      <c r="Y67" s="47">
        <v>0.3</v>
      </c>
      <c r="Z67" s="193">
        <v>0.4</v>
      </c>
      <c r="AA67" s="414">
        <v>0.4</v>
      </c>
      <c r="AB67" s="193">
        <v>0.4</v>
      </c>
      <c r="AC67" s="47">
        <v>0.3</v>
      </c>
      <c r="AD67" s="193">
        <v>0.3</v>
      </c>
      <c r="AE67" s="414">
        <v>0.3</v>
      </c>
      <c r="AF67" s="193">
        <v>0.3</v>
      </c>
      <c r="AG67" s="414">
        <v>0.3</v>
      </c>
      <c r="AH67" s="193">
        <v>0.4</v>
      </c>
      <c r="AI67" s="414">
        <v>0.3</v>
      </c>
      <c r="AJ67" s="779">
        <v>0.4</v>
      </c>
      <c r="AK67" s="293"/>
      <c r="AL67" s="293"/>
      <c r="AM67" s="293"/>
      <c r="AN67" s="293"/>
      <c r="AO67" s="293"/>
      <c r="AP67" s="293"/>
      <c r="AQ67" s="293"/>
      <c r="AR67" s="293"/>
      <c r="AS67" s="293"/>
      <c r="AT67" s="293"/>
      <c r="AU67" s="293"/>
      <c r="AV67" s="293"/>
      <c r="AW67" s="293"/>
      <c r="AX67" s="293"/>
      <c r="AY67" s="293"/>
      <c r="AZ67" s="293"/>
      <c r="BA67" s="293"/>
      <c r="BB67" s="293"/>
      <c r="BC67" s="293"/>
      <c r="BD67" s="293"/>
      <c r="BE67" s="293"/>
      <c r="BF67" s="293"/>
      <c r="BG67" s="293"/>
      <c r="BH67" s="293"/>
      <c r="BI67" s="293"/>
      <c r="BJ67" s="97"/>
      <c r="BK67" s="293"/>
      <c r="BL67" s="293"/>
      <c r="BM67" s="293"/>
      <c r="BN67" s="293"/>
      <c r="BO67" s="293"/>
      <c r="BP67" s="293"/>
      <c r="BQ67" s="293"/>
      <c r="BR67" s="293"/>
      <c r="BS67" s="293"/>
      <c r="BT67" s="293"/>
      <c r="BU67" s="293"/>
      <c r="BV67" s="293"/>
      <c r="BW67" s="293"/>
      <c r="BX67" s="293"/>
      <c r="BY67" s="293"/>
      <c r="BZ67" s="293"/>
      <c r="CA67" s="293"/>
      <c r="CB67" s="293"/>
      <c r="CC67" s="293"/>
      <c r="CD67" s="293"/>
      <c r="CE67" s="293"/>
      <c r="CF67" s="293"/>
      <c r="CG67" s="293"/>
      <c r="CH67" s="293"/>
      <c r="CI67" s="293"/>
      <c r="CJ67" s="293"/>
      <c r="CK67" s="293"/>
      <c r="CL67" s="293"/>
    </row>
    <row r="68" spans="1:90" s="4" customFormat="1" ht="20.25" customHeight="1">
      <c r="A68" s="172"/>
      <c r="B68" s="168" t="s">
        <v>48</v>
      </c>
      <c r="C68" s="46"/>
      <c r="D68" s="184">
        <v>11</v>
      </c>
      <c r="E68" s="46">
        <v>13</v>
      </c>
      <c r="F68" s="184">
        <v>14.6</v>
      </c>
      <c r="G68" s="46">
        <v>16.1</v>
      </c>
      <c r="H68" s="184">
        <v>18</v>
      </c>
      <c r="I68" s="46">
        <v>20</v>
      </c>
      <c r="J68" s="184">
        <v>22</v>
      </c>
      <c r="K68" s="46">
        <v>25</v>
      </c>
      <c r="L68" s="184">
        <v>27.7</v>
      </c>
      <c r="M68" s="46">
        <v>29</v>
      </c>
      <c r="N68" s="193">
        <v>32.2</v>
      </c>
      <c r="O68" s="47">
        <v>35.7</v>
      </c>
      <c r="P68" s="193">
        <v>36.5</v>
      </c>
      <c r="Q68" s="47">
        <v>41.2</v>
      </c>
      <c r="R68" s="193">
        <v>44.4</v>
      </c>
      <c r="S68" s="47">
        <v>47.8</v>
      </c>
      <c r="T68" s="193">
        <v>50</v>
      </c>
      <c r="U68" s="47">
        <v>53.1</v>
      </c>
      <c r="V68" s="193">
        <v>57.8</v>
      </c>
      <c r="W68" s="47">
        <v>60.5</v>
      </c>
      <c r="X68" s="193">
        <v>64.3</v>
      </c>
      <c r="Y68" s="47">
        <v>68.1</v>
      </c>
      <c r="Z68" s="193">
        <v>70.4</v>
      </c>
      <c r="AA68" s="47">
        <v>73.4</v>
      </c>
      <c r="AB68" s="193">
        <v>77</v>
      </c>
      <c r="AC68" s="47">
        <v>78.9</v>
      </c>
      <c r="AD68" s="193">
        <v>79.8</v>
      </c>
      <c r="AE68" s="414">
        <v>81.8</v>
      </c>
      <c r="AF68" s="193">
        <v>82.4</v>
      </c>
      <c r="AG68" s="414">
        <v>86.5</v>
      </c>
      <c r="AH68" s="193">
        <v>69.1</v>
      </c>
      <c r="AI68" s="414">
        <v>70.1</v>
      </c>
      <c r="AJ68" s="779">
        <v>82.5</v>
      </c>
      <c r="AK68" s="293"/>
      <c r="AL68" s="293"/>
      <c r="AM68" s="293"/>
      <c r="AN68" s="293"/>
      <c r="AO68" s="293"/>
      <c r="AP68" s="293"/>
      <c r="AQ68" s="293"/>
      <c r="AR68" s="293"/>
      <c r="AS68" s="293"/>
      <c r="AT68" s="293"/>
      <c r="AU68" s="293"/>
      <c r="AV68" s="293"/>
      <c r="AW68" s="293"/>
      <c r="AX68" s="293"/>
      <c r="AY68" s="293"/>
      <c r="AZ68" s="293"/>
      <c r="BA68" s="293"/>
      <c r="BB68" s="293"/>
      <c r="BC68" s="293"/>
      <c r="BD68" s="293"/>
      <c r="BE68" s="293"/>
      <c r="BF68" s="293"/>
      <c r="BG68" s="293"/>
      <c r="BH68" s="293"/>
      <c r="BI68" s="293"/>
      <c r="BJ68" s="97"/>
      <c r="BK68" s="293"/>
      <c r="BL68" s="293"/>
      <c r="BM68" s="293"/>
      <c r="BN68" s="293"/>
      <c r="BO68" s="293"/>
      <c r="BP68" s="293"/>
      <c r="BQ68" s="293"/>
      <c r="BR68" s="293"/>
      <c r="BS68" s="293"/>
      <c r="BT68" s="293"/>
      <c r="BU68" s="293"/>
      <c r="BV68" s="293"/>
      <c r="BW68" s="293"/>
      <c r="BX68" s="293"/>
      <c r="BY68" s="293"/>
      <c r="BZ68" s="293"/>
      <c r="CA68" s="293"/>
      <c r="CB68" s="293"/>
      <c r="CC68" s="293"/>
      <c r="CD68" s="293"/>
      <c r="CE68" s="293"/>
      <c r="CF68" s="293"/>
      <c r="CG68" s="293"/>
      <c r="CH68" s="293"/>
      <c r="CI68" s="293"/>
      <c r="CJ68" s="293"/>
      <c r="CK68" s="293"/>
      <c r="CL68" s="293"/>
    </row>
    <row r="69" spans="1:90" s="4" customFormat="1" ht="9" customHeight="1">
      <c r="A69" s="172"/>
      <c r="B69" s="168"/>
      <c r="C69" s="46"/>
      <c r="D69" s="184"/>
      <c r="E69" s="46"/>
      <c r="F69" s="184"/>
      <c r="G69" s="46"/>
      <c r="H69" s="184"/>
      <c r="I69" s="46"/>
      <c r="J69" s="184"/>
      <c r="K69" s="46"/>
      <c r="L69" s="184"/>
      <c r="M69" s="46"/>
      <c r="N69" s="193"/>
      <c r="O69" s="47"/>
      <c r="P69" s="193"/>
      <c r="Q69" s="47"/>
      <c r="R69" s="193"/>
      <c r="S69" s="47"/>
      <c r="T69" s="193"/>
      <c r="U69" s="47"/>
      <c r="V69" s="193"/>
      <c r="W69" s="47"/>
      <c r="X69" s="193"/>
      <c r="Y69" s="47"/>
      <c r="Z69" s="193"/>
      <c r="AA69" s="47"/>
      <c r="AB69" s="193"/>
      <c r="AC69" s="47"/>
      <c r="AD69" s="193"/>
      <c r="AE69" s="414"/>
      <c r="AF69" s="193"/>
      <c r="AG69" s="414"/>
      <c r="AH69" s="193"/>
      <c r="AI69" s="414"/>
      <c r="AJ69" s="779"/>
      <c r="AK69" s="293"/>
      <c r="AL69" s="293"/>
      <c r="AM69" s="293"/>
      <c r="AN69" s="293"/>
      <c r="AO69" s="293"/>
      <c r="AP69" s="293"/>
      <c r="AQ69" s="293"/>
      <c r="AR69" s="293"/>
      <c r="AS69" s="293"/>
      <c r="AT69" s="293"/>
      <c r="AU69" s="293"/>
      <c r="AV69" s="293"/>
      <c r="AW69" s="293"/>
      <c r="AX69" s="293"/>
      <c r="AY69" s="293"/>
      <c r="AZ69" s="293"/>
      <c r="BA69" s="293"/>
      <c r="BB69" s="293"/>
      <c r="BC69" s="293"/>
      <c r="BD69" s="293"/>
      <c r="BE69" s="293"/>
      <c r="BF69" s="293"/>
      <c r="BG69" s="293"/>
      <c r="BH69" s="293"/>
      <c r="BI69" s="293"/>
      <c r="BJ69" s="97"/>
      <c r="BK69" s="293"/>
      <c r="BL69" s="293"/>
      <c r="BM69" s="293"/>
      <c r="BN69" s="293"/>
      <c r="BO69" s="293"/>
      <c r="BP69" s="293"/>
      <c r="BQ69" s="293"/>
      <c r="BR69" s="293"/>
      <c r="BS69" s="293"/>
      <c r="BT69" s="293"/>
      <c r="BU69" s="293"/>
      <c r="BV69" s="293"/>
      <c r="BW69" s="293"/>
      <c r="BX69" s="293"/>
      <c r="BY69" s="293"/>
      <c r="BZ69" s="293"/>
      <c r="CA69" s="293"/>
      <c r="CB69" s="293"/>
      <c r="CC69" s="293"/>
      <c r="CD69" s="293"/>
      <c r="CE69" s="293"/>
      <c r="CF69" s="293"/>
      <c r="CG69" s="293"/>
      <c r="CH69" s="293"/>
      <c r="CI69" s="293"/>
      <c r="CJ69" s="293"/>
      <c r="CK69" s="293"/>
      <c r="CL69" s="293"/>
    </row>
    <row r="70" spans="1:90" s="4" customFormat="1" ht="16.5" customHeight="1">
      <c r="A70" s="1349" t="s">
        <v>135</v>
      </c>
      <c r="B70" s="1350"/>
      <c r="C70" s="18"/>
      <c r="D70" s="145">
        <v>84.8</v>
      </c>
      <c r="E70" s="18">
        <v>79.5</v>
      </c>
      <c r="F70" s="145">
        <v>78.6</v>
      </c>
      <c r="G70" s="18">
        <v>79.9</v>
      </c>
      <c r="H70" s="145">
        <v>78.7</v>
      </c>
      <c r="I70" s="18">
        <v>81.3</v>
      </c>
      <c r="J70" s="145">
        <v>84.2</v>
      </c>
      <c r="K70" s="18">
        <v>86.9</v>
      </c>
      <c r="L70" s="145">
        <v>89.8</v>
      </c>
      <c r="M70" s="18">
        <v>92</v>
      </c>
      <c r="N70" s="195">
        <v>99.2</v>
      </c>
      <c r="O70" s="50">
        <v>101.8</v>
      </c>
      <c r="P70" s="195">
        <v>102.8</v>
      </c>
      <c r="Q70" s="50">
        <v>107</v>
      </c>
      <c r="R70" s="195">
        <v>110.9</v>
      </c>
      <c r="S70" s="50">
        <v>115.4</v>
      </c>
      <c r="T70" s="195">
        <v>108.9</v>
      </c>
      <c r="U70" s="50">
        <v>108.8</v>
      </c>
      <c r="V70" s="195">
        <v>110.1</v>
      </c>
      <c r="W70" s="50">
        <v>113.1</v>
      </c>
      <c r="X70" s="195">
        <v>116.9</v>
      </c>
      <c r="Y70" s="50">
        <v>117.4</v>
      </c>
      <c r="Z70" s="195">
        <v>120.1</v>
      </c>
      <c r="AA70" s="50">
        <v>123.4</v>
      </c>
      <c r="AB70" s="195">
        <v>126.5</v>
      </c>
      <c r="AC70" s="50">
        <v>129.9</v>
      </c>
      <c r="AD70" s="195">
        <v>132.2</v>
      </c>
      <c r="AE70" s="505">
        <v>134.3</v>
      </c>
      <c r="AF70" s="195">
        <v>138.1</v>
      </c>
      <c r="AG70" s="505">
        <v>141.3</v>
      </c>
      <c r="AH70" s="195">
        <v>142.4</v>
      </c>
      <c r="AI70" s="505">
        <v>149.8</v>
      </c>
      <c r="AJ70" s="781">
        <v>151.7</v>
      </c>
      <c r="AK70" s="293"/>
      <c r="AL70" s="293"/>
      <c r="AM70" s="293"/>
      <c r="AN70" s="293"/>
      <c r="AO70" s="293"/>
      <c r="AP70" s="293"/>
      <c r="AQ70" s="293"/>
      <c r="AR70" s="293"/>
      <c r="AS70" s="293"/>
      <c r="AT70" s="293"/>
      <c r="AU70" s="293"/>
      <c r="AV70" s="293"/>
      <c r="AW70" s="293"/>
      <c r="AX70" s="293"/>
      <c r="AY70" s="293"/>
      <c r="AZ70" s="293"/>
      <c r="BA70" s="293"/>
      <c r="BB70" s="293"/>
      <c r="BC70" s="293"/>
      <c r="BD70" s="293"/>
      <c r="BE70" s="293"/>
      <c r="BF70" s="293"/>
      <c r="BG70" s="293"/>
      <c r="BH70" s="293"/>
      <c r="BI70" s="293"/>
      <c r="BJ70" s="97"/>
      <c r="BK70" s="293"/>
      <c r="BL70" s="293"/>
      <c r="BM70" s="293"/>
      <c r="BN70" s="293"/>
      <c r="BO70" s="293"/>
      <c r="BP70" s="293"/>
      <c r="BQ70" s="293"/>
      <c r="BR70" s="293"/>
      <c r="BS70" s="293"/>
      <c r="BT70" s="293"/>
      <c r="BU70" s="293"/>
      <c r="BV70" s="293"/>
      <c r="BW70" s="293"/>
      <c r="BX70" s="293"/>
      <c r="BY70" s="293"/>
      <c r="BZ70" s="293"/>
      <c r="CA70" s="293"/>
      <c r="CB70" s="293"/>
      <c r="CC70" s="293"/>
      <c r="CD70" s="293"/>
      <c r="CE70" s="293"/>
      <c r="CF70" s="293"/>
      <c r="CG70" s="293"/>
      <c r="CH70" s="293"/>
      <c r="CI70" s="293"/>
      <c r="CJ70" s="293"/>
      <c r="CK70" s="293"/>
      <c r="CL70" s="293"/>
    </row>
    <row r="71" spans="1:90" s="4" customFormat="1" ht="20.25" customHeight="1">
      <c r="A71" s="172"/>
      <c r="B71" s="168" t="s">
        <v>4</v>
      </c>
      <c r="C71" s="46"/>
      <c r="D71" s="184">
        <v>16.1</v>
      </c>
      <c r="E71" s="46">
        <v>14.6</v>
      </c>
      <c r="F71" s="184">
        <v>12.8</v>
      </c>
      <c r="G71" s="46">
        <v>12.2</v>
      </c>
      <c r="H71" s="184">
        <v>11.2</v>
      </c>
      <c r="I71" s="46">
        <v>11</v>
      </c>
      <c r="J71" s="184">
        <v>10.9</v>
      </c>
      <c r="K71" s="46">
        <v>9.9</v>
      </c>
      <c r="L71" s="184">
        <v>9.9</v>
      </c>
      <c r="M71" s="46">
        <v>9.5</v>
      </c>
      <c r="N71" s="193">
        <v>10</v>
      </c>
      <c r="O71" s="47">
        <v>9.9</v>
      </c>
      <c r="P71" s="193">
        <v>8.7</v>
      </c>
      <c r="Q71" s="47">
        <v>8.6</v>
      </c>
      <c r="R71" s="193">
        <v>9.1</v>
      </c>
      <c r="S71" s="47">
        <v>10.2</v>
      </c>
      <c r="T71" s="193">
        <v>4.1</v>
      </c>
      <c r="U71" s="47">
        <v>1.3</v>
      </c>
      <c r="V71" s="193">
        <v>1.8</v>
      </c>
      <c r="W71" s="47">
        <v>1.5</v>
      </c>
      <c r="X71" s="193">
        <v>1.8</v>
      </c>
      <c r="Y71" s="47">
        <v>0.5</v>
      </c>
      <c r="Z71" s="193">
        <v>0.3</v>
      </c>
      <c r="AA71" s="47">
        <v>0.2</v>
      </c>
      <c r="AB71" s="193">
        <v>0.2</v>
      </c>
      <c r="AC71" s="47">
        <v>0.1</v>
      </c>
      <c r="AD71" s="193">
        <v>0.1</v>
      </c>
      <c r="AE71" s="414">
        <v>0.1</v>
      </c>
      <c r="AF71" s="554">
        <v>0</v>
      </c>
      <c r="AG71" s="599">
        <v>0</v>
      </c>
      <c r="AH71" s="554">
        <v>0</v>
      </c>
      <c r="AI71" s="599">
        <v>0</v>
      </c>
      <c r="AJ71" s="783">
        <v>0</v>
      </c>
      <c r="AK71" s="293"/>
      <c r="AL71" s="293"/>
      <c r="AM71" s="293"/>
      <c r="AN71" s="293"/>
      <c r="AO71" s="293"/>
      <c r="AP71" s="293"/>
      <c r="AQ71" s="293"/>
      <c r="AR71" s="293"/>
      <c r="AS71" s="293"/>
      <c r="AT71" s="293"/>
      <c r="AU71" s="293"/>
      <c r="AV71" s="293"/>
      <c r="AW71" s="293"/>
      <c r="AX71" s="293"/>
      <c r="AY71" s="293"/>
      <c r="AZ71" s="293"/>
      <c r="BA71" s="293"/>
      <c r="BB71" s="293"/>
      <c r="BC71" s="293"/>
      <c r="BD71" s="293"/>
      <c r="BE71" s="293"/>
      <c r="BF71" s="293"/>
      <c r="BG71" s="293"/>
      <c r="BH71" s="293"/>
      <c r="BI71" s="293"/>
      <c r="BJ71" s="97"/>
      <c r="BK71" s="293"/>
      <c r="BL71" s="293"/>
      <c r="BM71" s="293"/>
      <c r="BN71" s="293"/>
      <c r="BO71" s="293"/>
      <c r="BP71" s="293"/>
      <c r="BQ71" s="293"/>
      <c r="BR71" s="293"/>
      <c r="BS71" s="293"/>
      <c r="BT71" s="293"/>
      <c r="BU71" s="293"/>
      <c r="BV71" s="293"/>
      <c r="BW71" s="293"/>
      <c r="BX71" s="293"/>
      <c r="BY71" s="293"/>
      <c r="BZ71" s="293"/>
      <c r="CA71" s="293"/>
      <c r="CB71" s="293"/>
      <c r="CC71" s="293"/>
      <c r="CD71" s="293"/>
      <c r="CE71" s="293"/>
      <c r="CF71" s="293"/>
      <c r="CG71" s="293"/>
      <c r="CH71" s="293"/>
      <c r="CI71" s="293"/>
      <c r="CJ71" s="293"/>
      <c r="CK71" s="293"/>
      <c r="CL71" s="293"/>
    </row>
    <row r="72" spans="1:90" s="4" customFormat="1" ht="20.25" customHeight="1">
      <c r="A72" s="172"/>
      <c r="B72" s="168" t="s">
        <v>5</v>
      </c>
      <c r="C72" s="46"/>
      <c r="D72" s="184">
        <v>22.2</v>
      </c>
      <c r="E72" s="46">
        <v>24.3</v>
      </c>
      <c r="F72" s="184">
        <v>27</v>
      </c>
      <c r="G72" s="46">
        <v>29.7</v>
      </c>
      <c r="H72" s="184">
        <v>29.8</v>
      </c>
      <c r="I72" s="46">
        <v>30.9</v>
      </c>
      <c r="J72" s="184">
        <v>32.9</v>
      </c>
      <c r="K72" s="46">
        <v>34.9</v>
      </c>
      <c r="L72" s="184">
        <v>35.5</v>
      </c>
      <c r="M72" s="46">
        <v>37.5</v>
      </c>
      <c r="N72" s="193">
        <v>40.7</v>
      </c>
      <c r="O72" s="47">
        <v>40.9</v>
      </c>
      <c r="P72" s="193">
        <v>42.1</v>
      </c>
      <c r="Q72" s="47">
        <v>43.8</v>
      </c>
      <c r="R72" s="193">
        <v>46.3</v>
      </c>
      <c r="S72" s="47">
        <v>46.7</v>
      </c>
      <c r="T72" s="193">
        <v>44.9</v>
      </c>
      <c r="U72" s="47">
        <v>45.5</v>
      </c>
      <c r="V72" s="193">
        <v>45.8</v>
      </c>
      <c r="W72" s="47">
        <v>46.7</v>
      </c>
      <c r="X72" s="193">
        <v>47.6</v>
      </c>
      <c r="Y72" s="47">
        <v>48.2</v>
      </c>
      <c r="Z72" s="193">
        <v>49</v>
      </c>
      <c r="AA72" s="47">
        <v>50.1</v>
      </c>
      <c r="AB72" s="193">
        <v>51.4</v>
      </c>
      <c r="AC72" s="47">
        <v>53</v>
      </c>
      <c r="AD72" s="193">
        <v>53.4</v>
      </c>
      <c r="AE72" s="414">
        <v>54</v>
      </c>
      <c r="AF72" s="193">
        <v>55.6</v>
      </c>
      <c r="AG72" s="414">
        <v>55.9</v>
      </c>
      <c r="AH72" s="193">
        <v>56.23</v>
      </c>
      <c r="AI72" s="675">
        <v>61.9</v>
      </c>
      <c r="AJ72" s="779">
        <v>63.5</v>
      </c>
      <c r="AK72" s="293"/>
      <c r="AL72" s="293"/>
      <c r="AM72" s="293"/>
      <c r="AN72" s="293"/>
      <c r="AO72" s="293"/>
      <c r="AP72" s="293"/>
      <c r="AQ72" s="293"/>
      <c r="AR72" s="293"/>
      <c r="AS72" s="293"/>
      <c r="AT72" s="293"/>
      <c r="AU72" s="293"/>
      <c r="AV72" s="293"/>
      <c r="AW72" s="293"/>
      <c r="AX72" s="293"/>
      <c r="AY72" s="293"/>
      <c r="AZ72" s="293"/>
      <c r="BA72" s="293"/>
      <c r="BB72" s="293"/>
      <c r="BC72" s="293"/>
      <c r="BD72" s="293"/>
      <c r="BE72" s="293"/>
      <c r="BF72" s="293"/>
      <c r="BG72" s="293"/>
      <c r="BH72" s="293"/>
      <c r="BI72" s="293"/>
      <c r="BJ72" s="97"/>
      <c r="BK72" s="293"/>
      <c r="BL72" s="293"/>
      <c r="BM72" s="293"/>
      <c r="BN72" s="293"/>
      <c r="BO72" s="293"/>
      <c r="BP72" s="293"/>
      <c r="BQ72" s="293"/>
      <c r="BR72" s="293"/>
      <c r="BS72" s="293"/>
      <c r="BT72" s="293"/>
      <c r="BU72" s="293"/>
      <c r="BV72" s="293"/>
      <c r="BW72" s="293"/>
      <c r="BX72" s="293"/>
      <c r="BY72" s="293"/>
      <c r="BZ72" s="293"/>
      <c r="CA72" s="293"/>
      <c r="CB72" s="293"/>
      <c r="CC72" s="293"/>
      <c r="CD72" s="293"/>
      <c r="CE72" s="293"/>
      <c r="CF72" s="293"/>
      <c r="CG72" s="293"/>
      <c r="CH72" s="293"/>
      <c r="CI72" s="293"/>
      <c r="CJ72" s="293"/>
      <c r="CK72" s="293"/>
      <c r="CL72" s="293"/>
    </row>
    <row r="73" spans="1:90" s="4" customFormat="1" ht="20.25" customHeight="1">
      <c r="A73" s="172"/>
      <c r="B73" s="168" t="s">
        <v>66</v>
      </c>
      <c r="C73" s="12"/>
      <c r="D73" s="179">
        <v>28.2</v>
      </c>
      <c r="E73" s="12">
        <v>20.4</v>
      </c>
      <c r="F73" s="179">
        <v>16.2</v>
      </c>
      <c r="G73" s="12">
        <v>13.4</v>
      </c>
      <c r="H73" s="179">
        <v>11.4</v>
      </c>
      <c r="I73" s="12">
        <v>9.9</v>
      </c>
      <c r="J73" s="179">
        <v>8.8</v>
      </c>
      <c r="K73" s="12">
        <v>7.9</v>
      </c>
      <c r="L73" s="179">
        <v>7.2</v>
      </c>
      <c r="M73" s="12">
        <v>6.2</v>
      </c>
      <c r="N73" s="191">
        <v>6.1</v>
      </c>
      <c r="O73" s="7">
        <v>6</v>
      </c>
      <c r="P73" s="191">
        <v>6</v>
      </c>
      <c r="Q73" s="7">
        <v>6</v>
      </c>
      <c r="R73" s="191">
        <v>6.1</v>
      </c>
      <c r="S73" s="7">
        <v>6.3</v>
      </c>
      <c r="T73" s="191">
        <v>6.6</v>
      </c>
      <c r="U73" s="7">
        <v>6.6</v>
      </c>
      <c r="V73" s="191">
        <v>6.4</v>
      </c>
      <c r="W73" s="7">
        <v>6.3</v>
      </c>
      <c r="X73" s="191">
        <v>6.3</v>
      </c>
      <c r="Y73" s="7">
        <v>6.2</v>
      </c>
      <c r="Z73" s="191">
        <v>6.1</v>
      </c>
      <c r="AA73" s="7">
        <v>5.9</v>
      </c>
      <c r="AB73" s="191">
        <v>5.5</v>
      </c>
      <c r="AC73" s="7">
        <v>5.2</v>
      </c>
      <c r="AD73" s="191">
        <v>5.2</v>
      </c>
      <c r="AE73" s="503">
        <v>5.1</v>
      </c>
      <c r="AF73" s="191">
        <v>5</v>
      </c>
      <c r="AG73" s="503">
        <v>3.8</v>
      </c>
      <c r="AH73" s="191">
        <v>3.4</v>
      </c>
      <c r="AI73" s="675">
        <v>3.4</v>
      </c>
      <c r="AJ73" s="774">
        <v>3.3</v>
      </c>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97"/>
      <c r="BK73" s="293"/>
      <c r="BL73" s="293"/>
      <c r="BM73" s="293"/>
      <c r="BN73" s="293"/>
      <c r="BO73" s="293"/>
      <c r="BP73" s="293"/>
      <c r="BQ73" s="293"/>
      <c r="BR73" s="293"/>
      <c r="BS73" s="293"/>
      <c r="BT73" s="293"/>
      <c r="BU73" s="293"/>
      <c r="BV73" s="293"/>
      <c r="BW73" s="293"/>
      <c r="BX73" s="293"/>
      <c r="BY73" s="293"/>
      <c r="BZ73" s="293"/>
      <c r="CA73" s="293"/>
      <c r="CB73" s="293"/>
      <c r="CC73" s="293"/>
      <c r="CD73" s="293"/>
      <c r="CE73" s="293"/>
      <c r="CF73" s="293"/>
      <c r="CG73" s="293"/>
      <c r="CH73" s="293"/>
      <c r="CI73" s="293"/>
      <c r="CJ73" s="293"/>
      <c r="CK73" s="293"/>
      <c r="CL73" s="293"/>
    </row>
    <row r="74" spans="1:90" s="4" customFormat="1" ht="20.25" customHeight="1">
      <c r="A74" s="172"/>
      <c r="B74" s="168" t="s">
        <v>79</v>
      </c>
      <c r="C74" s="46"/>
      <c r="D74" s="184">
        <v>0.9</v>
      </c>
      <c r="E74" s="865">
        <v>0.9</v>
      </c>
      <c r="F74" s="184">
        <v>0.8</v>
      </c>
      <c r="G74" s="865">
        <v>0.7</v>
      </c>
      <c r="H74" s="184">
        <v>0.4</v>
      </c>
      <c r="I74" s="865">
        <v>0.3</v>
      </c>
      <c r="J74" s="184">
        <v>0.3</v>
      </c>
      <c r="K74" s="865">
        <v>0.2</v>
      </c>
      <c r="L74" s="184">
        <v>0.2</v>
      </c>
      <c r="M74" s="865">
        <v>0.1</v>
      </c>
      <c r="N74" s="193">
        <v>0.1</v>
      </c>
      <c r="O74" s="531">
        <v>0.1</v>
      </c>
      <c r="P74" s="193">
        <v>0.1</v>
      </c>
      <c r="Q74" s="531">
        <v>0.1</v>
      </c>
      <c r="R74" s="193">
        <v>0.1</v>
      </c>
      <c r="S74" s="531">
        <v>0.1</v>
      </c>
      <c r="T74" s="193">
        <v>0.1</v>
      </c>
      <c r="U74" s="531">
        <v>0.1</v>
      </c>
      <c r="V74" s="193">
        <v>0.1</v>
      </c>
      <c r="W74" s="531">
        <v>0.1</v>
      </c>
      <c r="X74" s="193">
        <v>0.1</v>
      </c>
      <c r="Y74" s="531">
        <v>0.1</v>
      </c>
      <c r="Z74" s="193">
        <v>0.1</v>
      </c>
      <c r="AA74" s="531">
        <v>0.1</v>
      </c>
      <c r="AB74" s="193">
        <v>0.1</v>
      </c>
      <c r="AC74" s="531">
        <v>0.1</v>
      </c>
      <c r="AD74" s="193">
        <v>0.1</v>
      </c>
      <c r="AE74" s="531">
        <v>0.1</v>
      </c>
      <c r="AF74" s="193">
        <v>0.1</v>
      </c>
      <c r="AG74" s="531">
        <v>0.1</v>
      </c>
      <c r="AH74" s="193">
        <v>0.1</v>
      </c>
      <c r="AI74" s="864">
        <v>0</v>
      </c>
      <c r="AJ74" s="866">
        <v>0</v>
      </c>
      <c r="AK74" s="293"/>
      <c r="AL74" s="293"/>
      <c r="AM74" s="293"/>
      <c r="AN74" s="293"/>
      <c r="AO74" s="293"/>
      <c r="AP74" s="293"/>
      <c r="AQ74" s="293"/>
      <c r="AR74" s="293"/>
      <c r="AS74" s="293"/>
      <c r="AT74" s="293"/>
      <c r="AU74" s="293"/>
      <c r="AV74" s="293"/>
      <c r="AW74" s="293"/>
      <c r="AX74" s="293"/>
      <c r="AY74" s="293"/>
      <c r="AZ74" s="293"/>
      <c r="BA74" s="293"/>
      <c r="BB74" s="293"/>
      <c r="BC74" s="293"/>
      <c r="BD74" s="293"/>
      <c r="BE74" s="293"/>
      <c r="BF74" s="293"/>
      <c r="BG74" s="293"/>
      <c r="BH74" s="293"/>
      <c r="BI74" s="293"/>
      <c r="BJ74" s="97"/>
      <c r="BK74" s="293"/>
      <c r="BL74" s="293"/>
      <c r="BM74" s="293"/>
      <c r="BN74" s="293"/>
      <c r="BO74" s="293"/>
      <c r="BP74" s="293"/>
      <c r="BQ74" s="293"/>
      <c r="BR74" s="293"/>
      <c r="BS74" s="293"/>
      <c r="BT74" s="293"/>
      <c r="BU74" s="293"/>
      <c r="BV74" s="293"/>
      <c r="BW74" s="293"/>
      <c r="BX74" s="293"/>
      <c r="BY74" s="293"/>
      <c r="BZ74" s="293"/>
      <c r="CA74" s="293"/>
      <c r="CB74" s="293"/>
      <c r="CC74" s="293"/>
      <c r="CD74" s="293"/>
      <c r="CE74" s="293"/>
      <c r="CF74" s="293"/>
      <c r="CG74" s="293"/>
      <c r="CH74" s="293"/>
      <c r="CI74" s="293"/>
      <c r="CJ74" s="293"/>
      <c r="CK74" s="293"/>
      <c r="CL74" s="293"/>
    </row>
    <row r="75" spans="1:90" s="4" customFormat="1" ht="20.25" customHeight="1">
      <c r="A75" s="172"/>
      <c r="B75" s="168" t="s">
        <v>1</v>
      </c>
      <c r="C75" s="12"/>
      <c r="D75" s="179">
        <v>17.4</v>
      </c>
      <c r="E75" s="12">
        <v>19.2</v>
      </c>
      <c r="F75" s="179">
        <v>21.8</v>
      </c>
      <c r="G75" s="12">
        <v>24</v>
      </c>
      <c r="H75" s="179">
        <v>25.9</v>
      </c>
      <c r="I75" s="12">
        <v>29.2</v>
      </c>
      <c r="J75" s="179">
        <v>31.3</v>
      </c>
      <c r="K75" s="12">
        <v>34</v>
      </c>
      <c r="L75" s="179">
        <v>37.1</v>
      </c>
      <c r="M75" s="12">
        <v>38.7</v>
      </c>
      <c r="N75" s="191">
        <v>42.3</v>
      </c>
      <c r="O75" s="7">
        <v>45</v>
      </c>
      <c r="P75" s="191">
        <v>45.8</v>
      </c>
      <c r="Q75" s="7">
        <v>48.5</v>
      </c>
      <c r="R75" s="191">
        <v>49.4</v>
      </c>
      <c r="S75" s="7">
        <v>52.2</v>
      </c>
      <c r="T75" s="191">
        <v>53.1</v>
      </c>
      <c r="U75" s="7">
        <v>55.3</v>
      </c>
      <c r="V75" s="191">
        <v>56.1</v>
      </c>
      <c r="W75" s="7">
        <v>58.5</v>
      </c>
      <c r="X75" s="191">
        <v>61.1</v>
      </c>
      <c r="Y75" s="7">
        <v>62.4</v>
      </c>
      <c r="Z75" s="191">
        <v>64.7</v>
      </c>
      <c r="AA75" s="7">
        <v>67.1</v>
      </c>
      <c r="AB75" s="191">
        <v>69.3</v>
      </c>
      <c r="AC75" s="7">
        <v>71.5</v>
      </c>
      <c r="AD75" s="191">
        <v>73.5</v>
      </c>
      <c r="AE75" s="503">
        <v>75</v>
      </c>
      <c r="AF75" s="191">
        <v>77.5</v>
      </c>
      <c r="AG75" s="503">
        <v>81.4</v>
      </c>
      <c r="AH75" s="191">
        <v>82.7</v>
      </c>
      <c r="AI75" s="675">
        <v>84.5</v>
      </c>
      <c r="AJ75" s="774">
        <v>84.9</v>
      </c>
      <c r="AK75" s="293"/>
      <c r="AL75" s="293"/>
      <c r="AM75" s="293"/>
      <c r="AN75" s="293"/>
      <c r="AO75" s="293"/>
      <c r="AP75" s="293"/>
      <c r="AQ75" s="293"/>
      <c r="AR75" s="293"/>
      <c r="AS75" s="293"/>
      <c r="AT75" s="293"/>
      <c r="AU75" s="293"/>
      <c r="AV75" s="293"/>
      <c r="AW75" s="293"/>
      <c r="AX75" s="293"/>
      <c r="AY75" s="293"/>
      <c r="AZ75" s="293"/>
      <c r="BA75" s="293"/>
      <c r="BB75" s="293"/>
      <c r="BC75" s="293"/>
      <c r="BD75" s="293"/>
      <c r="BE75" s="293"/>
      <c r="BF75" s="293"/>
      <c r="BG75" s="293"/>
      <c r="BH75" s="293"/>
      <c r="BI75" s="293"/>
      <c r="BJ75" s="97"/>
      <c r="BK75" s="293"/>
      <c r="BL75" s="293"/>
      <c r="BM75" s="293"/>
      <c r="BN75" s="293"/>
      <c r="BO75" s="293"/>
      <c r="BP75" s="293"/>
      <c r="BQ75" s="293"/>
      <c r="BR75" s="293"/>
      <c r="BS75" s="293"/>
      <c r="BT75" s="293"/>
      <c r="BU75" s="293"/>
      <c r="BV75" s="293"/>
      <c r="BW75" s="293"/>
      <c r="BX75" s="293"/>
      <c r="BY75" s="293"/>
      <c r="BZ75" s="293"/>
      <c r="CA75" s="293"/>
      <c r="CB75" s="293"/>
      <c r="CC75" s="293"/>
      <c r="CD75" s="293"/>
      <c r="CE75" s="293"/>
      <c r="CF75" s="293"/>
      <c r="CG75" s="293"/>
      <c r="CH75" s="293"/>
      <c r="CI75" s="293"/>
      <c r="CJ75" s="293"/>
      <c r="CK75" s="293"/>
      <c r="CL75" s="293"/>
    </row>
    <row r="76" spans="1:90" s="4" customFormat="1" ht="20.25" customHeight="1">
      <c r="A76" s="172"/>
      <c r="B76" s="168"/>
      <c r="C76" s="12"/>
      <c r="D76" s="179"/>
      <c r="E76" s="12"/>
      <c r="F76" s="179"/>
      <c r="G76" s="12"/>
      <c r="H76" s="179"/>
      <c r="I76" s="12"/>
      <c r="J76" s="179"/>
      <c r="K76" s="12"/>
      <c r="L76" s="179"/>
      <c r="M76" s="12"/>
      <c r="N76" s="191"/>
      <c r="O76" s="7"/>
      <c r="P76" s="191"/>
      <c r="Q76" s="7"/>
      <c r="R76" s="191"/>
      <c r="S76" s="7"/>
      <c r="T76" s="191"/>
      <c r="U76" s="7"/>
      <c r="V76" s="191"/>
      <c r="W76" s="7"/>
      <c r="X76" s="191"/>
      <c r="Y76" s="7"/>
      <c r="Z76" s="191"/>
      <c r="AA76" s="7"/>
      <c r="AB76" s="191"/>
      <c r="AC76" s="7"/>
      <c r="AD76" s="191"/>
      <c r="AE76" s="503"/>
      <c r="AF76" s="191"/>
      <c r="AG76" s="503"/>
      <c r="AH76" s="191"/>
      <c r="AI76" s="503"/>
      <c r="AJ76" s="774"/>
      <c r="AK76" s="293"/>
      <c r="AL76" s="293"/>
      <c r="AM76" s="293"/>
      <c r="AN76" s="293"/>
      <c r="AO76" s="293"/>
      <c r="AP76" s="293"/>
      <c r="AQ76" s="293"/>
      <c r="AR76" s="293"/>
      <c r="AS76" s="293"/>
      <c r="AT76" s="293"/>
      <c r="AU76" s="293"/>
      <c r="AV76" s="293"/>
      <c r="AW76" s="293"/>
      <c r="AX76" s="293"/>
      <c r="AY76" s="293"/>
      <c r="AZ76" s="293"/>
      <c r="BA76" s="293"/>
      <c r="BB76" s="293"/>
      <c r="BC76" s="293"/>
      <c r="BD76" s="293"/>
      <c r="BE76" s="293"/>
      <c r="BF76" s="293"/>
      <c r="BG76" s="293"/>
      <c r="BH76" s="293"/>
      <c r="BI76" s="293"/>
      <c r="BJ76" s="97"/>
      <c r="BK76" s="293"/>
      <c r="BL76" s="293"/>
      <c r="BM76" s="293"/>
      <c r="BN76" s="293"/>
      <c r="BO76" s="293"/>
      <c r="BP76" s="293"/>
      <c r="BQ76" s="293"/>
      <c r="BR76" s="293"/>
      <c r="BS76" s="293"/>
      <c r="BT76" s="293"/>
      <c r="BU76" s="293"/>
      <c r="BV76" s="293"/>
      <c r="BW76" s="293"/>
      <c r="BX76" s="293"/>
      <c r="BY76" s="293"/>
      <c r="BZ76" s="293"/>
      <c r="CA76" s="293"/>
      <c r="CB76" s="293"/>
      <c r="CC76" s="293"/>
      <c r="CD76" s="293"/>
      <c r="CE76" s="293"/>
      <c r="CF76" s="293"/>
      <c r="CG76" s="293"/>
      <c r="CH76" s="293"/>
      <c r="CI76" s="293"/>
      <c r="CJ76" s="293"/>
      <c r="CK76" s="293"/>
      <c r="CL76" s="293"/>
    </row>
    <row r="77" spans="1:90" s="4" customFormat="1" ht="16.5" customHeight="1">
      <c r="A77" s="1349" t="s">
        <v>136</v>
      </c>
      <c r="B77" s="1350"/>
      <c r="C77" s="18"/>
      <c r="D77" s="145">
        <v>2.6</v>
      </c>
      <c r="E77" s="18">
        <v>2.7</v>
      </c>
      <c r="F77" s="145">
        <v>3</v>
      </c>
      <c r="G77" s="18">
        <v>3</v>
      </c>
      <c r="H77" s="145">
        <v>3.4</v>
      </c>
      <c r="I77" s="18">
        <v>3.4</v>
      </c>
      <c r="J77" s="145">
        <v>3.9</v>
      </c>
      <c r="K77" s="18">
        <v>3.9</v>
      </c>
      <c r="L77" s="145">
        <v>4.4</v>
      </c>
      <c r="M77" s="18">
        <v>4.3</v>
      </c>
      <c r="N77" s="195">
        <v>4.8</v>
      </c>
      <c r="O77" s="50">
        <v>4.8</v>
      </c>
      <c r="P77" s="195">
        <v>4.8</v>
      </c>
      <c r="Q77" s="50">
        <v>4.8</v>
      </c>
      <c r="R77" s="195">
        <v>4.4</v>
      </c>
      <c r="S77" s="50">
        <v>4.7</v>
      </c>
      <c r="T77" s="195">
        <v>4.8</v>
      </c>
      <c r="U77" s="50">
        <v>4.9</v>
      </c>
      <c r="V77" s="195">
        <v>4.5</v>
      </c>
      <c r="W77" s="50">
        <v>4.1</v>
      </c>
      <c r="X77" s="195">
        <v>4.4</v>
      </c>
      <c r="Y77" s="50">
        <v>4.3</v>
      </c>
      <c r="Z77" s="195">
        <v>4.5</v>
      </c>
      <c r="AA77" s="50">
        <v>4.5</v>
      </c>
      <c r="AB77" s="195">
        <v>4.6</v>
      </c>
      <c r="AC77" s="50">
        <v>4.2</v>
      </c>
      <c r="AD77" s="195">
        <v>4.5</v>
      </c>
      <c r="AE77" s="505">
        <v>4.2</v>
      </c>
      <c r="AF77" s="195">
        <v>3.7</v>
      </c>
      <c r="AG77" s="505">
        <v>3.7</v>
      </c>
      <c r="AH77" s="195">
        <v>3.36</v>
      </c>
      <c r="AI77" s="505">
        <v>3.4</v>
      </c>
      <c r="AJ77" s="781">
        <v>3.2</v>
      </c>
      <c r="AK77" s="293"/>
      <c r="AL77" s="293"/>
      <c r="AM77" s="293"/>
      <c r="AN77" s="293"/>
      <c r="AO77" s="293"/>
      <c r="AP77" s="293"/>
      <c r="AQ77" s="293"/>
      <c r="AR77" s="293"/>
      <c r="AS77" s="293"/>
      <c r="AT77" s="293"/>
      <c r="AU77" s="293"/>
      <c r="AV77" s="293"/>
      <c r="AW77" s="293"/>
      <c r="AX77" s="293"/>
      <c r="AY77" s="293"/>
      <c r="AZ77" s="293"/>
      <c r="BA77" s="293"/>
      <c r="BB77" s="293"/>
      <c r="BC77" s="293"/>
      <c r="BD77" s="293"/>
      <c r="BE77" s="293"/>
      <c r="BF77" s="293"/>
      <c r="BG77" s="293"/>
      <c r="BH77" s="293"/>
      <c r="BI77" s="293"/>
      <c r="BJ77" s="97"/>
      <c r="BK77" s="293"/>
      <c r="BL77" s="293"/>
      <c r="BM77" s="293"/>
      <c r="BN77" s="293"/>
      <c r="BO77" s="293"/>
      <c r="BP77" s="293"/>
      <c r="BQ77" s="293"/>
      <c r="BR77" s="293"/>
      <c r="BS77" s="293"/>
      <c r="BT77" s="293"/>
      <c r="BU77" s="293"/>
      <c r="BV77" s="293"/>
      <c r="BW77" s="293"/>
      <c r="BX77" s="293"/>
      <c r="BY77" s="293"/>
      <c r="BZ77" s="293"/>
      <c r="CA77" s="293"/>
      <c r="CB77" s="293"/>
      <c r="CC77" s="293"/>
      <c r="CD77" s="293"/>
      <c r="CE77" s="293"/>
      <c r="CF77" s="293"/>
      <c r="CG77" s="293"/>
      <c r="CH77" s="293"/>
      <c r="CI77" s="293"/>
      <c r="CJ77" s="293"/>
      <c r="CK77" s="293"/>
      <c r="CL77" s="293"/>
    </row>
    <row r="78" spans="1:90" s="4" customFormat="1" ht="20.25" customHeight="1">
      <c r="A78" s="173"/>
      <c r="B78" s="168" t="s">
        <v>78</v>
      </c>
      <c r="C78" s="12"/>
      <c r="D78" s="179">
        <v>1.4</v>
      </c>
      <c r="E78" s="12">
        <v>1.5</v>
      </c>
      <c r="F78" s="179">
        <v>1.6</v>
      </c>
      <c r="G78" s="12">
        <v>1.7</v>
      </c>
      <c r="H78" s="179">
        <v>1.8</v>
      </c>
      <c r="I78" s="12">
        <v>1.9</v>
      </c>
      <c r="J78" s="179">
        <v>2</v>
      </c>
      <c r="K78" s="12">
        <v>2.1</v>
      </c>
      <c r="L78" s="179">
        <v>2.2</v>
      </c>
      <c r="M78" s="12">
        <v>2.3</v>
      </c>
      <c r="N78" s="191">
        <v>2.4</v>
      </c>
      <c r="O78" s="7">
        <v>2.5</v>
      </c>
      <c r="P78" s="191">
        <v>2.5</v>
      </c>
      <c r="Q78" s="7">
        <v>2.4</v>
      </c>
      <c r="R78" s="191">
        <v>2.4</v>
      </c>
      <c r="S78" s="7">
        <v>2.4</v>
      </c>
      <c r="T78" s="191">
        <v>2.3</v>
      </c>
      <c r="U78" s="7">
        <v>2.5</v>
      </c>
      <c r="V78" s="191">
        <v>2.3</v>
      </c>
      <c r="W78" s="7">
        <v>2.3</v>
      </c>
      <c r="X78" s="191">
        <v>2.3</v>
      </c>
      <c r="Y78" s="7">
        <v>2.4</v>
      </c>
      <c r="Z78" s="191">
        <v>2.4</v>
      </c>
      <c r="AA78" s="7">
        <v>2.3</v>
      </c>
      <c r="AB78" s="191">
        <v>2.3</v>
      </c>
      <c r="AC78" s="7">
        <v>2.3</v>
      </c>
      <c r="AD78" s="191">
        <v>2.3</v>
      </c>
      <c r="AE78" s="503">
        <v>2.2</v>
      </c>
      <c r="AF78" s="191">
        <v>2.1</v>
      </c>
      <c r="AG78" s="503">
        <v>2.1</v>
      </c>
      <c r="AH78" s="191">
        <v>2</v>
      </c>
      <c r="AI78" s="503">
        <v>1.9</v>
      </c>
      <c r="AJ78" s="774">
        <v>1.6</v>
      </c>
      <c r="AK78" s="293"/>
      <c r="AL78" s="293"/>
      <c r="AM78" s="293"/>
      <c r="AN78" s="293"/>
      <c r="AO78" s="293"/>
      <c r="AP78" s="293"/>
      <c r="AQ78" s="293"/>
      <c r="AR78" s="293"/>
      <c r="AS78" s="293"/>
      <c r="AT78" s="293"/>
      <c r="AU78" s="293"/>
      <c r="AV78" s="293"/>
      <c r="AW78" s="293"/>
      <c r="AX78" s="293"/>
      <c r="AY78" s="293"/>
      <c r="AZ78" s="293"/>
      <c r="BA78" s="293"/>
      <c r="BB78" s="293"/>
      <c r="BC78" s="293"/>
      <c r="BD78" s="293"/>
      <c r="BE78" s="293"/>
      <c r="BF78" s="293"/>
      <c r="BG78" s="293"/>
      <c r="BH78" s="293"/>
      <c r="BI78" s="293"/>
      <c r="BJ78" s="97"/>
      <c r="BK78" s="293"/>
      <c r="BL78" s="293"/>
      <c r="BM78" s="293"/>
      <c r="BN78" s="293"/>
      <c r="BO78" s="293"/>
      <c r="BP78" s="293"/>
      <c r="BQ78" s="293"/>
      <c r="BR78" s="293"/>
      <c r="BS78" s="293"/>
      <c r="BT78" s="293"/>
      <c r="BU78" s="293"/>
      <c r="BV78" s="293"/>
      <c r="BW78" s="293"/>
      <c r="BX78" s="293"/>
      <c r="BY78" s="293"/>
      <c r="BZ78" s="293"/>
      <c r="CA78" s="293"/>
      <c r="CB78" s="293"/>
      <c r="CC78" s="293"/>
      <c r="CD78" s="293"/>
      <c r="CE78" s="293"/>
      <c r="CF78" s="293"/>
      <c r="CG78" s="293"/>
      <c r="CH78" s="293"/>
      <c r="CI78" s="293"/>
      <c r="CJ78" s="293"/>
      <c r="CK78" s="293"/>
      <c r="CL78" s="293"/>
    </row>
    <row r="79" spans="1:90" s="4" customFormat="1" ht="20.25" customHeight="1">
      <c r="A79" s="172"/>
      <c r="B79" s="168" t="s">
        <v>48</v>
      </c>
      <c r="C79" s="46"/>
      <c r="D79" s="184">
        <v>1.2</v>
      </c>
      <c r="E79" s="46">
        <v>1.2</v>
      </c>
      <c r="F79" s="184">
        <v>1.3</v>
      </c>
      <c r="G79" s="46">
        <v>1.3</v>
      </c>
      <c r="H79" s="184">
        <v>1.6</v>
      </c>
      <c r="I79" s="46">
        <v>1.5</v>
      </c>
      <c r="J79" s="184">
        <v>1.8</v>
      </c>
      <c r="K79" s="46">
        <v>1.8</v>
      </c>
      <c r="L79" s="184">
        <v>2.2</v>
      </c>
      <c r="M79" s="46">
        <v>1.9</v>
      </c>
      <c r="N79" s="193">
        <v>2.3</v>
      </c>
      <c r="O79" s="47">
        <v>2.3</v>
      </c>
      <c r="P79" s="193">
        <v>2.4</v>
      </c>
      <c r="Q79" s="47">
        <v>2.3</v>
      </c>
      <c r="R79" s="193">
        <v>2</v>
      </c>
      <c r="S79" s="47">
        <v>2.3</v>
      </c>
      <c r="T79" s="193">
        <v>2.5</v>
      </c>
      <c r="U79" s="47">
        <v>2.4</v>
      </c>
      <c r="V79" s="193">
        <v>2.2</v>
      </c>
      <c r="W79" s="47">
        <v>1.8</v>
      </c>
      <c r="X79" s="193">
        <v>2</v>
      </c>
      <c r="Y79" s="47">
        <v>1.9</v>
      </c>
      <c r="Z79" s="193">
        <v>2.1</v>
      </c>
      <c r="AA79" s="47">
        <v>2.2</v>
      </c>
      <c r="AB79" s="193">
        <v>2.3</v>
      </c>
      <c r="AC79" s="47">
        <v>1.9</v>
      </c>
      <c r="AD79" s="193">
        <v>2.2</v>
      </c>
      <c r="AE79" s="414">
        <v>2</v>
      </c>
      <c r="AF79" s="193">
        <v>1.6</v>
      </c>
      <c r="AG79" s="414">
        <v>1.6</v>
      </c>
      <c r="AH79" s="193">
        <v>1.4</v>
      </c>
      <c r="AI79" s="414">
        <v>1.5</v>
      </c>
      <c r="AJ79" s="779">
        <v>1.6</v>
      </c>
      <c r="AK79" s="293"/>
      <c r="AL79" s="293"/>
      <c r="AM79" s="293"/>
      <c r="AN79" s="293"/>
      <c r="AO79" s="293"/>
      <c r="AP79" s="293"/>
      <c r="AQ79" s="293"/>
      <c r="AR79" s="293"/>
      <c r="AS79" s="293"/>
      <c r="AT79" s="293"/>
      <c r="AU79" s="293"/>
      <c r="AV79" s="293"/>
      <c r="AW79" s="293"/>
      <c r="AX79" s="293"/>
      <c r="AY79" s="293"/>
      <c r="AZ79" s="293"/>
      <c r="BA79" s="293"/>
      <c r="BB79" s="293"/>
      <c r="BC79" s="293"/>
      <c r="BD79" s="293"/>
      <c r="BE79" s="293"/>
      <c r="BF79" s="293"/>
      <c r="BG79" s="293"/>
      <c r="BH79" s="293"/>
      <c r="BI79" s="293"/>
      <c r="BJ79" s="97"/>
      <c r="BK79" s="293"/>
      <c r="BL79" s="293"/>
      <c r="BM79" s="293"/>
      <c r="BN79" s="293"/>
      <c r="BO79" s="293"/>
      <c r="BP79" s="293"/>
      <c r="BQ79" s="293"/>
      <c r="BR79" s="293"/>
      <c r="BS79" s="293"/>
      <c r="BT79" s="293"/>
      <c r="BU79" s="293"/>
      <c r="BV79" s="293"/>
      <c r="BW79" s="293"/>
      <c r="BX79" s="293"/>
      <c r="BY79" s="293"/>
      <c r="BZ79" s="293"/>
      <c r="CA79" s="293"/>
      <c r="CB79" s="293"/>
      <c r="CC79" s="293"/>
      <c r="CD79" s="293"/>
      <c r="CE79" s="293"/>
      <c r="CF79" s="293"/>
      <c r="CG79" s="293"/>
      <c r="CH79" s="293"/>
      <c r="CI79" s="293"/>
      <c r="CJ79" s="293"/>
      <c r="CK79" s="293"/>
      <c r="CL79" s="293"/>
    </row>
    <row r="80" spans="1:90" s="4" customFormat="1" ht="10.5" customHeight="1">
      <c r="A80" s="172"/>
      <c r="B80" s="168"/>
      <c r="C80" s="46"/>
      <c r="D80" s="184"/>
      <c r="E80" s="46"/>
      <c r="F80" s="184"/>
      <c r="G80" s="46"/>
      <c r="H80" s="184"/>
      <c r="I80" s="46"/>
      <c r="J80" s="184"/>
      <c r="K80" s="46"/>
      <c r="L80" s="184"/>
      <c r="M80" s="46"/>
      <c r="N80" s="193"/>
      <c r="O80" s="47"/>
      <c r="P80" s="193"/>
      <c r="Q80" s="47"/>
      <c r="R80" s="193"/>
      <c r="S80" s="47"/>
      <c r="T80" s="193"/>
      <c r="U80" s="47"/>
      <c r="V80" s="193"/>
      <c r="W80" s="47"/>
      <c r="X80" s="193"/>
      <c r="Y80" s="47"/>
      <c r="Z80" s="193"/>
      <c r="AA80" s="47"/>
      <c r="AB80" s="193"/>
      <c r="AC80" s="47"/>
      <c r="AD80" s="193"/>
      <c r="AE80" s="414"/>
      <c r="AF80" s="193"/>
      <c r="AG80" s="414"/>
      <c r="AH80" s="193"/>
      <c r="AI80" s="414"/>
      <c r="AJ80" s="779"/>
      <c r="AK80" s="293"/>
      <c r="AL80" s="293"/>
      <c r="AM80" s="293"/>
      <c r="AN80" s="293"/>
      <c r="AO80" s="293"/>
      <c r="AP80" s="293"/>
      <c r="AQ80" s="293"/>
      <c r="AR80" s="293"/>
      <c r="AS80" s="293"/>
      <c r="AT80" s="293"/>
      <c r="AU80" s="293"/>
      <c r="AV80" s="293"/>
      <c r="AW80" s="293"/>
      <c r="AX80" s="293"/>
      <c r="AY80" s="293"/>
      <c r="AZ80" s="293"/>
      <c r="BA80" s="293"/>
      <c r="BB80" s="293"/>
      <c r="BC80" s="293"/>
      <c r="BD80" s="293"/>
      <c r="BE80" s="293"/>
      <c r="BF80" s="293"/>
      <c r="BG80" s="293"/>
      <c r="BH80" s="293"/>
      <c r="BI80" s="293"/>
      <c r="BJ80" s="97"/>
      <c r="BK80" s="293"/>
      <c r="BL80" s="293"/>
      <c r="BM80" s="293"/>
      <c r="BN80" s="293"/>
      <c r="BO80" s="293"/>
      <c r="BP80" s="293"/>
      <c r="BQ80" s="293"/>
      <c r="BR80" s="293"/>
      <c r="BS80" s="293"/>
      <c r="BT80" s="293"/>
      <c r="BU80" s="293"/>
      <c r="BV80" s="293"/>
      <c r="BW80" s="293"/>
      <c r="BX80" s="293"/>
      <c r="BY80" s="293"/>
      <c r="BZ80" s="293"/>
      <c r="CA80" s="293"/>
      <c r="CB80" s="293"/>
      <c r="CC80" s="293"/>
      <c r="CD80" s="293"/>
      <c r="CE80" s="293"/>
      <c r="CF80" s="293"/>
      <c r="CG80" s="293"/>
      <c r="CH80" s="293"/>
      <c r="CI80" s="293"/>
      <c r="CJ80" s="293"/>
      <c r="CK80" s="293"/>
      <c r="CL80" s="293"/>
    </row>
    <row r="81" spans="1:90" s="4" customFormat="1" ht="16.5" customHeight="1">
      <c r="A81" s="1349" t="s">
        <v>137</v>
      </c>
      <c r="B81" s="1350"/>
      <c r="C81" s="19"/>
      <c r="D81" s="187">
        <v>0.7</v>
      </c>
      <c r="E81" s="48">
        <v>0.8</v>
      </c>
      <c r="F81" s="185">
        <v>1</v>
      </c>
      <c r="G81" s="48">
        <v>1.1</v>
      </c>
      <c r="H81" s="185">
        <v>1.2</v>
      </c>
      <c r="I81" s="48">
        <v>1.3</v>
      </c>
      <c r="J81" s="185">
        <v>1.4</v>
      </c>
      <c r="K81" s="48">
        <v>1.5</v>
      </c>
      <c r="L81" s="185">
        <v>1.6</v>
      </c>
      <c r="M81" s="48">
        <v>1.8</v>
      </c>
      <c r="N81" s="194">
        <v>2.1</v>
      </c>
      <c r="O81" s="49">
        <v>2.3</v>
      </c>
      <c r="P81" s="194">
        <v>2.4</v>
      </c>
      <c r="Q81" s="49">
        <v>2.9</v>
      </c>
      <c r="R81" s="194">
        <v>3.2</v>
      </c>
      <c r="S81" s="49">
        <v>3</v>
      </c>
      <c r="T81" s="194">
        <v>3.4</v>
      </c>
      <c r="U81" s="49">
        <v>3.6</v>
      </c>
      <c r="V81" s="194">
        <v>3.8</v>
      </c>
      <c r="W81" s="49">
        <v>3.8</v>
      </c>
      <c r="X81" s="194">
        <v>3.5</v>
      </c>
      <c r="Y81" s="49">
        <v>3</v>
      </c>
      <c r="Z81" s="194">
        <v>3.4</v>
      </c>
      <c r="AA81" s="49">
        <v>3.5</v>
      </c>
      <c r="AB81" s="194">
        <v>3.4</v>
      </c>
      <c r="AC81" s="49">
        <v>3.9</v>
      </c>
      <c r="AD81" s="194">
        <v>4.4</v>
      </c>
      <c r="AE81" s="504">
        <v>4.5</v>
      </c>
      <c r="AF81" s="194">
        <v>2.6</v>
      </c>
      <c r="AG81" s="504">
        <v>4.4</v>
      </c>
      <c r="AH81" s="194">
        <v>4.6</v>
      </c>
      <c r="AI81" s="504">
        <v>3</v>
      </c>
      <c r="AJ81" s="780">
        <v>4.3</v>
      </c>
      <c r="AK81" s="293"/>
      <c r="AL81" s="293"/>
      <c r="AM81" s="293"/>
      <c r="AN81" s="293"/>
      <c r="AO81" s="293"/>
      <c r="AP81" s="293"/>
      <c r="AQ81" s="293"/>
      <c r="AR81" s="293"/>
      <c r="AS81" s="293"/>
      <c r="AT81" s="293"/>
      <c r="AU81" s="293"/>
      <c r="AV81" s="293"/>
      <c r="AW81" s="293"/>
      <c r="AX81" s="293"/>
      <c r="AY81" s="293"/>
      <c r="AZ81" s="293"/>
      <c r="BA81" s="293"/>
      <c r="BB81" s="293"/>
      <c r="BC81" s="293"/>
      <c r="BD81" s="293"/>
      <c r="BE81" s="293"/>
      <c r="BF81" s="293"/>
      <c r="BG81" s="293"/>
      <c r="BH81" s="293"/>
      <c r="BI81" s="293"/>
      <c r="BJ81" s="97"/>
      <c r="BK81" s="293"/>
      <c r="BL81" s="293"/>
      <c r="BM81" s="293"/>
      <c r="BN81" s="293"/>
      <c r="BO81" s="293"/>
      <c r="BP81" s="293"/>
      <c r="BQ81" s="293"/>
      <c r="BR81" s="293"/>
      <c r="BS81" s="293"/>
      <c r="BT81" s="293"/>
      <c r="BU81" s="293"/>
      <c r="BV81" s="293"/>
      <c r="BW81" s="293"/>
      <c r="BX81" s="293"/>
      <c r="BY81" s="293"/>
      <c r="BZ81" s="293"/>
      <c r="CA81" s="293"/>
      <c r="CB81" s="293"/>
      <c r="CC81" s="293"/>
      <c r="CD81" s="293"/>
      <c r="CE81" s="293"/>
      <c r="CF81" s="293"/>
      <c r="CG81" s="293"/>
      <c r="CH81" s="293"/>
      <c r="CI81" s="293"/>
      <c r="CJ81" s="293"/>
      <c r="CK81" s="293"/>
      <c r="CL81" s="293"/>
    </row>
    <row r="82" spans="1:90" s="4" customFormat="1" ht="9" customHeight="1">
      <c r="A82" s="173"/>
      <c r="B82" s="168"/>
      <c r="C82" s="46"/>
      <c r="D82" s="184"/>
      <c r="E82" s="46"/>
      <c r="F82" s="184"/>
      <c r="G82" s="46"/>
      <c r="H82" s="184"/>
      <c r="I82" s="46"/>
      <c r="J82" s="184"/>
      <c r="K82" s="46"/>
      <c r="L82" s="184"/>
      <c r="M82" s="46"/>
      <c r="N82" s="193"/>
      <c r="O82" s="47"/>
      <c r="P82" s="193"/>
      <c r="Q82" s="47"/>
      <c r="R82" s="193"/>
      <c r="S82" s="47"/>
      <c r="T82" s="193"/>
      <c r="U82" s="47"/>
      <c r="V82" s="193"/>
      <c r="W82" s="47"/>
      <c r="X82" s="193"/>
      <c r="Y82" s="47"/>
      <c r="Z82" s="193"/>
      <c r="AA82" s="47"/>
      <c r="AB82" s="193"/>
      <c r="AC82" s="47"/>
      <c r="AD82" s="193"/>
      <c r="AE82" s="414"/>
      <c r="AF82" s="193"/>
      <c r="AG82" s="414"/>
      <c r="AH82" s="193"/>
      <c r="AI82" s="414"/>
      <c r="AJ82" s="779"/>
      <c r="AK82" s="293"/>
      <c r="AL82" s="293"/>
      <c r="AM82" s="293"/>
      <c r="AN82" s="293"/>
      <c r="AO82" s="293"/>
      <c r="AP82" s="293"/>
      <c r="AQ82" s="293"/>
      <c r="AR82" s="293"/>
      <c r="AS82" s="293"/>
      <c r="AT82" s="293"/>
      <c r="AU82" s="293"/>
      <c r="AV82" s="293"/>
      <c r="AW82" s="293"/>
      <c r="AX82" s="293"/>
      <c r="AY82" s="293"/>
      <c r="AZ82" s="293"/>
      <c r="BA82" s="293"/>
      <c r="BB82" s="293"/>
      <c r="BC82" s="293"/>
      <c r="BD82" s="293"/>
      <c r="BE82" s="293"/>
      <c r="BF82" s="293"/>
      <c r="BG82" s="293"/>
      <c r="BH82" s="293"/>
      <c r="BI82" s="293"/>
      <c r="BJ82" s="97"/>
      <c r="BK82" s="293"/>
      <c r="BL82" s="293"/>
      <c r="BM82" s="293"/>
      <c r="BN82" s="293"/>
      <c r="BO82" s="293"/>
      <c r="BP82" s="293"/>
      <c r="BQ82" s="293"/>
      <c r="BR82" s="293"/>
      <c r="BS82" s="293"/>
      <c r="BT82" s="293"/>
      <c r="BU82" s="293"/>
      <c r="BV82" s="293"/>
      <c r="BW82" s="293"/>
      <c r="BX82" s="293"/>
      <c r="BY82" s="293"/>
      <c r="BZ82" s="293"/>
      <c r="CA82" s="293"/>
      <c r="CB82" s="293"/>
      <c r="CC82" s="293"/>
      <c r="CD82" s="293"/>
      <c r="CE82" s="293"/>
      <c r="CF82" s="293"/>
      <c r="CG82" s="293"/>
      <c r="CH82" s="293"/>
      <c r="CI82" s="293"/>
      <c r="CJ82" s="293"/>
      <c r="CK82" s="293"/>
      <c r="CL82" s="293"/>
    </row>
    <row r="83" spans="1:90" s="4" customFormat="1" ht="17.25" customHeight="1" thickBot="1">
      <c r="A83" s="176" t="s">
        <v>45</v>
      </c>
      <c r="B83" s="171"/>
      <c r="C83" s="51"/>
      <c r="D83" s="188">
        <v>587.1</v>
      </c>
      <c r="E83" s="51">
        <v>582.2</v>
      </c>
      <c r="F83" s="188">
        <v>638.8</v>
      </c>
      <c r="G83" s="51">
        <v>650.5</v>
      </c>
      <c r="H83" s="188">
        <v>644.1</v>
      </c>
      <c r="I83" s="51">
        <v>684</v>
      </c>
      <c r="J83" s="188">
        <v>693.1</v>
      </c>
      <c r="K83" s="51">
        <v>724.5</v>
      </c>
      <c r="L83" s="188">
        <v>736.6</v>
      </c>
      <c r="M83" s="51">
        <v>698.3</v>
      </c>
      <c r="N83" s="196">
        <v>748.7</v>
      </c>
      <c r="O83" s="52">
        <v>784.4</v>
      </c>
      <c r="P83" s="196">
        <v>765</v>
      </c>
      <c r="Q83" s="52">
        <v>814.9</v>
      </c>
      <c r="R83" s="196">
        <v>838.1</v>
      </c>
      <c r="S83" s="52">
        <v>846.1</v>
      </c>
      <c r="T83" s="196">
        <v>876.3</v>
      </c>
      <c r="U83" s="52">
        <v>857.5</v>
      </c>
      <c r="V83" s="196">
        <v>841.6</v>
      </c>
      <c r="W83" s="52">
        <v>808.6</v>
      </c>
      <c r="X83" s="196">
        <v>854</v>
      </c>
      <c r="Y83" s="52">
        <v>863</v>
      </c>
      <c r="Z83" s="196">
        <v>854.4</v>
      </c>
      <c r="AA83" s="52">
        <v>870.6</v>
      </c>
      <c r="AB83" s="196">
        <v>891.9</v>
      </c>
      <c r="AC83" s="52">
        <v>912.9</v>
      </c>
      <c r="AD83" s="196">
        <v>951.1</v>
      </c>
      <c r="AE83" s="506">
        <v>978.8</v>
      </c>
      <c r="AF83" s="196">
        <v>989.3</v>
      </c>
      <c r="AG83" s="506">
        <v>1016</v>
      </c>
      <c r="AH83" s="196">
        <v>814</v>
      </c>
      <c r="AI83" s="506">
        <v>804.8</v>
      </c>
      <c r="AJ83" s="784">
        <v>958.3</v>
      </c>
      <c r="AK83" s="293"/>
      <c r="AL83" s="293"/>
      <c r="AM83" s="293"/>
      <c r="AN83" s="293"/>
      <c r="AO83" s="293"/>
      <c r="AP83" s="293"/>
      <c r="AQ83" s="293"/>
      <c r="AR83" s="293"/>
      <c r="AS83" s="293"/>
      <c r="AT83" s="293"/>
      <c r="AU83" s="293"/>
      <c r="AV83" s="293"/>
      <c r="AW83" s="293"/>
      <c r="AX83" s="293"/>
      <c r="AY83" s="293"/>
      <c r="AZ83" s="293"/>
      <c r="BA83" s="293"/>
      <c r="BB83" s="293"/>
      <c r="BC83" s="293"/>
      <c r="BD83" s="293"/>
      <c r="BE83" s="293"/>
      <c r="BF83" s="293"/>
      <c r="BG83" s="293"/>
      <c r="BH83" s="293"/>
      <c r="BI83" s="293"/>
      <c r="BJ83" s="97"/>
      <c r="BK83" s="293"/>
      <c r="BL83" s="293"/>
      <c r="BM83" s="293"/>
      <c r="BN83" s="293"/>
      <c r="BO83" s="293"/>
      <c r="BP83" s="293"/>
      <c r="BQ83" s="293"/>
      <c r="BR83" s="293"/>
      <c r="BS83" s="293"/>
      <c r="BT83" s="293"/>
      <c r="BU83" s="293"/>
      <c r="BV83" s="293"/>
      <c r="BW83" s="293"/>
      <c r="BX83" s="293"/>
      <c r="BY83" s="293"/>
      <c r="BZ83" s="293"/>
      <c r="CA83" s="293"/>
      <c r="CB83" s="293"/>
      <c r="CC83" s="293"/>
      <c r="CD83" s="293"/>
      <c r="CE83" s="293"/>
      <c r="CF83" s="293"/>
      <c r="CG83" s="293"/>
      <c r="CH83" s="293"/>
      <c r="CI83" s="293"/>
      <c r="CJ83" s="293"/>
      <c r="CK83" s="293"/>
      <c r="CL83" s="293"/>
    </row>
    <row r="84" spans="1:90" ht="18" customHeight="1">
      <c r="A84" s="535" t="s">
        <v>213</v>
      </c>
      <c r="B84" s="536" t="s">
        <v>214</v>
      </c>
      <c r="C84" s="2"/>
      <c r="D84" s="2"/>
      <c r="E84" s="2"/>
      <c r="F84" s="2"/>
      <c r="G84" s="2"/>
      <c r="H84" s="2"/>
      <c r="I84" s="2"/>
      <c r="J84" s="2"/>
      <c r="K84" s="2"/>
      <c r="L84" s="2"/>
      <c r="M84" s="2"/>
      <c r="N84" s="2"/>
      <c r="O84" s="2"/>
      <c r="P84" s="2"/>
      <c r="Q84" s="2"/>
      <c r="R84" s="2"/>
      <c r="S84" s="2"/>
      <c r="T84" s="2"/>
      <c r="U84" s="2"/>
      <c r="V84" s="2"/>
      <c r="W84" s="2"/>
      <c r="X84" s="2"/>
      <c r="Y84" s="2"/>
      <c r="Z84" s="2"/>
      <c r="AA84" s="2"/>
      <c r="AB84" s="2"/>
      <c r="AD84" s="2"/>
      <c r="AE84" s="2"/>
      <c r="AF84" s="2"/>
      <c r="AG84" s="420"/>
      <c r="AH84" s="420"/>
      <c r="AI84" s="2"/>
      <c r="AJ84" s="420"/>
      <c r="AK84" s="420"/>
      <c r="AL84" s="420"/>
      <c r="AM84" s="420"/>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420"/>
      <c r="BR84" s="420"/>
      <c r="BS84" s="420"/>
      <c r="BT84" s="420"/>
      <c r="BU84" s="420"/>
      <c r="BV84" s="420"/>
      <c r="BW84" s="420"/>
      <c r="BX84" s="420"/>
      <c r="BY84" s="420"/>
      <c r="BZ84" s="420"/>
      <c r="CA84" s="420"/>
      <c r="CB84" s="420"/>
      <c r="CC84" s="420"/>
      <c r="CD84" s="420"/>
      <c r="CE84" s="420"/>
      <c r="CF84" s="420"/>
      <c r="CG84" s="420"/>
      <c r="CH84" s="420"/>
      <c r="CI84" s="420"/>
      <c r="CJ84" s="420"/>
      <c r="CK84" s="420"/>
      <c r="CL84" s="420"/>
    </row>
    <row r="85" spans="33:90" ht="15.75">
      <c r="AG85" s="420"/>
      <c r="AH85" s="420"/>
      <c r="AJ85" s="420"/>
      <c r="AK85" s="420"/>
      <c r="AL85" s="420"/>
      <c r="AM85" s="420"/>
      <c r="AN85" s="420"/>
      <c r="AO85" s="420"/>
      <c r="AP85" s="420"/>
      <c r="AQ85" s="420"/>
      <c r="AR85" s="420"/>
      <c r="AS85" s="420"/>
      <c r="AT85" s="420"/>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420"/>
      <c r="BR85" s="420"/>
      <c r="BS85" s="420"/>
      <c r="BT85" s="420"/>
      <c r="BU85" s="420"/>
      <c r="BV85" s="420"/>
      <c r="BW85" s="420"/>
      <c r="BX85" s="420"/>
      <c r="BY85" s="420"/>
      <c r="BZ85" s="420"/>
      <c r="CA85" s="420"/>
      <c r="CB85" s="420"/>
      <c r="CC85" s="420"/>
      <c r="CD85" s="420"/>
      <c r="CE85" s="420"/>
      <c r="CF85" s="420"/>
      <c r="CG85" s="420"/>
      <c r="CH85" s="420"/>
      <c r="CI85" s="420"/>
      <c r="CJ85" s="420"/>
      <c r="CK85" s="420"/>
      <c r="CL85" s="420"/>
    </row>
    <row r="86" spans="33:90" ht="15.75">
      <c r="AG86" s="420"/>
      <c r="AH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420"/>
      <c r="BF86" s="420"/>
      <c r="BG86" s="420"/>
      <c r="BH86" s="420"/>
      <c r="BI86" s="420"/>
      <c r="BJ86" s="420"/>
      <c r="BK86" s="420"/>
      <c r="BL86" s="420"/>
      <c r="BM86" s="420"/>
      <c r="BN86" s="420"/>
      <c r="BO86" s="420"/>
      <c r="BP86" s="420"/>
      <c r="BQ86" s="420"/>
      <c r="BR86" s="420"/>
      <c r="BS86" s="420"/>
      <c r="BT86" s="420"/>
      <c r="BU86" s="420"/>
      <c r="BV86" s="420"/>
      <c r="BW86" s="420"/>
      <c r="BX86" s="420"/>
      <c r="BY86" s="420"/>
      <c r="BZ86" s="420"/>
      <c r="CA86" s="420"/>
      <c r="CB86" s="420"/>
      <c r="CC86" s="420"/>
      <c r="CD86" s="420"/>
      <c r="CE86" s="420"/>
      <c r="CF86" s="420"/>
      <c r="CG86" s="420"/>
      <c r="CH86" s="420"/>
      <c r="CI86" s="420"/>
      <c r="CJ86" s="420"/>
      <c r="CK86" s="420"/>
      <c r="CL86" s="420"/>
    </row>
    <row r="87" spans="33:90" ht="15.75">
      <c r="AG87" s="420"/>
      <c r="AH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c r="BJ87" s="420"/>
      <c r="BK87" s="420"/>
      <c r="BL87" s="420"/>
      <c r="BM87" s="420"/>
      <c r="BN87" s="420"/>
      <c r="BO87" s="420"/>
      <c r="BP87" s="420"/>
      <c r="BQ87" s="420"/>
      <c r="BR87" s="420"/>
      <c r="BS87" s="420"/>
      <c r="BT87" s="420"/>
      <c r="BU87" s="420"/>
      <c r="BV87" s="420"/>
      <c r="BW87" s="420"/>
      <c r="BX87" s="420"/>
      <c r="BY87" s="420"/>
      <c r="BZ87" s="420"/>
      <c r="CA87" s="420"/>
      <c r="CB87" s="420"/>
      <c r="CC87" s="420"/>
      <c r="CD87" s="420"/>
      <c r="CE87" s="420"/>
      <c r="CF87" s="420"/>
      <c r="CG87" s="420"/>
      <c r="CH87" s="420"/>
      <c r="CI87" s="420"/>
      <c r="CJ87" s="420"/>
      <c r="CK87" s="420"/>
      <c r="CL87" s="420"/>
    </row>
    <row r="88" spans="33:90" ht="15.75">
      <c r="AG88" s="420"/>
      <c r="AH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0"/>
      <c r="BJ88" s="420"/>
      <c r="BK88" s="420"/>
      <c r="BL88" s="420"/>
      <c r="BM88" s="420"/>
      <c r="BN88" s="420"/>
      <c r="BO88" s="420"/>
      <c r="BP88" s="420"/>
      <c r="BQ88" s="420"/>
      <c r="BR88" s="420"/>
      <c r="BS88" s="420"/>
      <c r="BT88" s="420"/>
      <c r="BU88" s="420"/>
      <c r="BV88" s="420"/>
      <c r="BW88" s="420"/>
      <c r="BX88" s="420"/>
      <c r="BY88" s="420"/>
      <c r="BZ88" s="420"/>
      <c r="CA88" s="420"/>
      <c r="CB88" s="420"/>
      <c r="CC88" s="420"/>
      <c r="CD88" s="420"/>
      <c r="CE88" s="420"/>
      <c r="CF88" s="420"/>
      <c r="CG88" s="420"/>
      <c r="CH88" s="420"/>
      <c r="CI88" s="420"/>
      <c r="CJ88" s="420"/>
      <c r="CK88" s="420"/>
      <c r="CL88" s="420"/>
    </row>
    <row r="89" spans="33:90" ht="15.75">
      <c r="AG89" s="420"/>
      <c r="AH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0"/>
      <c r="BS89" s="420"/>
      <c r="BT89" s="420"/>
      <c r="BU89" s="420"/>
      <c r="BV89" s="420"/>
      <c r="BW89" s="420"/>
      <c r="BX89" s="420"/>
      <c r="BY89" s="420"/>
      <c r="BZ89" s="420"/>
      <c r="CA89" s="420"/>
      <c r="CB89" s="420"/>
      <c r="CC89" s="420"/>
      <c r="CD89" s="420"/>
      <c r="CE89" s="420"/>
      <c r="CF89" s="420"/>
      <c r="CG89" s="420"/>
      <c r="CH89" s="420"/>
      <c r="CI89" s="420"/>
      <c r="CJ89" s="420"/>
      <c r="CK89" s="420"/>
      <c r="CL89" s="420"/>
    </row>
    <row r="90" spans="33:90" ht="15.75">
      <c r="AG90" s="420"/>
      <c r="AH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420"/>
      <c r="BR90" s="420"/>
      <c r="BS90" s="420"/>
      <c r="BT90" s="420"/>
      <c r="BU90" s="420"/>
      <c r="BV90" s="420"/>
      <c r="BW90" s="420"/>
      <c r="BX90" s="420"/>
      <c r="BY90" s="420"/>
      <c r="BZ90" s="420"/>
      <c r="CA90" s="420"/>
      <c r="CB90" s="420"/>
      <c r="CC90" s="420"/>
      <c r="CD90" s="420"/>
      <c r="CE90" s="420"/>
      <c r="CF90" s="420"/>
      <c r="CG90" s="420"/>
      <c r="CH90" s="420"/>
      <c r="CI90" s="420"/>
      <c r="CJ90" s="420"/>
      <c r="CK90" s="420"/>
      <c r="CL90" s="420"/>
    </row>
    <row r="91" spans="33:90" ht="15.75">
      <c r="AG91" s="420"/>
      <c r="AH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420"/>
      <c r="BR91" s="420"/>
      <c r="BS91" s="420"/>
      <c r="BT91" s="420"/>
      <c r="BU91" s="420"/>
      <c r="BV91" s="420"/>
      <c r="BW91" s="420"/>
      <c r="BX91" s="420"/>
      <c r="BY91" s="420"/>
      <c r="BZ91" s="420"/>
      <c r="CA91" s="420"/>
      <c r="CB91" s="420"/>
      <c r="CC91" s="420"/>
      <c r="CD91" s="420"/>
      <c r="CE91" s="420"/>
      <c r="CF91" s="420"/>
      <c r="CG91" s="420"/>
      <c r="CH91" s="420"/>
      <c r="CI91" s="420"/>
      <c r="CJ91" s="420"/>
      <c r="CK91" s="420"/>
      <c r="CL91" s="420"/>
    </row>
    <row r="92" spans="33:90" ht="15.75">
      <c r="AG92" s="420"/>
      <c r="AH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20"/>
      <c r="BI92" s="420"/>
      <c r="BJ92" s="420"/>
      <c r="BK92" s="420"/>
      <c r="BL92" s="420"/>
      <c r="BM92" s="420"/>
      <c r="BN92" s="420"/>
      <c r="BO92" s="420"/>
      <c r="BP92" s="420"/>
      <c r="BQ92" s="420"/>
      <c r="BR92" s="420"/>
      <c r="BS92" s="420"/>
      <c r="BT92" s="420"/>
      <c r="BU92" s="420"/>
      <c r="BV92" s="420"/>
      <c r="BW92" s="420"/>
      <c r="BX92" s="420"/>
      <c r="BY92" s="420"/>
      <c r="BZ92" s="420"/>
      <c r="CA92" s="420"/>
      <c r="CB92" s="420"/>
      <c r="CC92" s="420"/>
      <c r="CD92" s="420"/>
      <c r="CE92" s="420"/>
      <c r="CF92" s="420"/>
      <c r="CG92" s="420"/>
      <c r="CH92" s="420"/>
      <c r="CI92" s="420"/>
      <c r="CJ92" s="420"/>
      <c r="CK92" s="420"/>
      <c r="CL92" s="420"/>
    </row>
    <row r="93" spans="33:90" ht="15.75">
      <c r="AG93" s="420"/>
      <c r="AH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0"/>
      <c r="BN93" s="420"/>
      <c r="BO93" s="420"/>
      <c r="BP93" s="420"/>
      <c r="BQ93" s="420"/>
      <c r="BR93" s="420"/>
      <c r="BS93" s="420"/>
      <c r="BT93" s="420"/>
      <c r="BU93" s="420"/>
      <c r="BV93" s="420"/>
      <c r="BW93" s="420"/>
      <c r="BX93" s="420"/>
      <c r="BY93" s="420"/>
      <c r="BZ93" s="420"/>
      <c r="CA93" s="420"/>
      <c r="CB93" s="420"/>
      <c r="CC93" s="420"/>
      <c r="CD93" s="420"/>
      <c r="CE93" s="420"/>
      <c r="CF93" s="420"/>
      <c r="CG93" s="420"/>
      <c r="CH93" s="420"/>
      <c r="CI93" s="420"/>
      <c r="CJ93" s="420"/>
      <c r="CK93" s="420"/>
      <c r="CL93" s="420"/>
    </row>
    <row r="94" spans="33:90" ht="15.75">
      <c r="AG94" s="420"/>
      <c r="AH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420"/>
      <c r="BN94" s="420"/>
      <c r="BO94" s="420"/>
      <c r="BP94" s="420"/>
      <c r="BQ94" s="420"/>
      <c r="BR94" s="420"/>
      <c r="BS94" s="420"/>
      <c r="BT94" s="420"/>
      <c r="BU94" s="420"/>
      <c r="BV94" s="420"/>
      <c r="BW94" s="420"/>
      <c r="BX94" s="420"/>
      <c r="BY94" s="420"/>
      <c r="BZ94" s="420"/>
      <c r="CA94" s="420"/>
      <c r="CB94" s="420"/>
      <c r="CC94" s="420"/>
      <c r="CD94" s="420"/>
      <c r="CE94" s="420"/>
      <c r="CF94" s="420"/>
      <c r="CG94" s="420"/>
      <c r="CH94" s="420"/>
      <c r="CI94" s="420"/>
      <c r="CJ94" s="420"/>
      <c r="CK94" s="420"/>
      <c r="CL94" s="420"/>
    </row>
    <row r="95" spans="33:90" ht="15.75">
      <c r="AG95" s="420"/>
      <c r="AH95" s="420"/>
      <c r="AJ95" s="420"/>
      <c r="AK95" s="420"/>
      <c r="AL95" s="420"/>
      <c r="AM95" s="420"/>
      <c r="AN95" s="420"/>
      <c r="AO95" s="420"/>
      <c r="AP95" s="420"/>
      <c r="AQ95" s="420"/>
      <c r="AR95" s="420"/>
      <c r="AS95" s="420"/>
      <c r="AT95" s="420"/>
      <c r="AU95" s="420"/>
      <c r="AV95" s="420"/>
      <c r="AW95" s="420"/>
      <c r="AX95" s="420"/>
      <c r="AY95" s="420"/>
      <c r="AZ95" s="420"/>
      <c r="BA95" s="420"/>
      <c r="BB95" s="420"/>
      <c r="BC95" s="420"/>
      <c r="BD95" s="420"/>
      <c r="BE95" s="420"/>
      <c r="BF95" s="420"/>
      <c r="BG95" s="420"/>
      <c r="BH95" s="420"/>
      <c r="BI95" s="420"/>
      <c r="BJ95" s="420"/>
      <c r="BK95" s="420"/>
      <c r="BL95" s="420"/>
      <c r="BM95" s="420"/>
      <c r="BN95" s="420"/>
      <c r="BO95" s="420"/>
      <c r="BP95" s="420"/>
      <c r="BQ95" s="420"/>
      <c r="BR95" s="420"/>
      <c r="BS95" s="420"/>
      <c r="BT95" s="420"/>
      <c r="BU95" s="420"/>
      <c r="BV95" s="420"/>
      <c r="BW95" s="420"/>
      <c r="BX95" s="420"/>
      <c r="BY95" s="420"/>
      <c r="BZ95" s="420"/>
      <c r="CA95" s="420"/>
      <c r="CB95" s="420"/>
      <c r="CC95" s="420"/>
      <c r="CD95" s="420"/>
      <c r="CE95" s="420"/>
      <c r="CF95" s="420"/>
      <c r="CG95" s="420"/>
      <c r="CH95" s="420"/>
      <c r="CI95" s="420"/>
      <c r="CJ95" s="420"/>
      <c r="CK95" s="420"/>
      <c r="CL95" s="420"/>
    </row>
    <row r="96" spans="33:90" ht="15.75">
      <c r="AG96" s="420"/>
      <c r="AH96" s="420"/>
      <c r="AJ96" s="420"/>
      <c r="AK96" s="420"/>
      <c r="AL96" s="420"/>
      <c r="AM96" s="420"/>
      <c r="AN96" s="420"/>
      <c r="AO96" s="420"/>
      <c r="AP96" s="420"/>
      <c r="AQ96" s="420"/>
      <c r="AR96" s="420"/>
      <c r="AS96" s="420"/>
      <c r="AT96" s="420"/>
      <c r="AU96" s="420"/>
      <c r="AV96" s="420"/>
      <c r="AW96" s="420"/>
      <c r="AX96" s="420"/>
      <c r="AY96" s="420"/>
      <c r="AZ96" s="420"/>
      <c r="BA96" s="420"/>
      <c r="BB96" s="420"/>
      <c r="BC96" s="420"/>
      <c r="BD96" s="420"/>
      <c r="BE96" s="420"/>
      <c r="BF96" s="420"/>
      <c r="BG96" s="420"/>
      <c r="BH96" s="420"/>
      <c r="BI96" s="420"/>
      <c r="BJ96" s="420"/>
      <c r="BK96" s="420"/>
      <c r="BL96" s="420"/>
      <c r="BM96" s="420"/>
      <c r="BN96" s="420"/>
      <c r="BO96" s="420"/>
      <c r="BP96" s="420"/>
      <c r="BQ96" s="420"/>
      <c r="BR96" s="420"/>
      <c r="BS96" s="420"/>
      <c r="BT96" s="420"/>
      <c r="BU96" s="420"/>
      <c r="BV96" s="420"/>
      <c r="BW96" s="420"/>
      <c r="BX96" s="420"/>
      <c r="BY96" s="420"/>
      <c r="BZ96" s="420"/>
      <c r="CA96" s="420"/>
      <c r="CB96" s="420"/>
      <c r="CC96" s="420"/>
      <c r="CD96" s="420"/>
      <c r="CE96" s="420"/>
      <c r="CF96" s="420"/>
      <c r="CG96" s="420"/>
      <c r="CH96" s="420"/>
      <c r="CI96" s="420"/>
      <c r="CJ96" s="420"/>
      <c r="CK96" s="420"/>
      <c r="CL96" s="420"/>
    </row>
    <row r="97" spans="33:90" ht="15.75">
      <c r="AG97" s="420"/>
      <c r="AH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row>
    <row r="98" spans="33:90" ht="15.75">
      <c r="AG98" s="420"/>
      <c r="AH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0"/>
      <c r="BS98" s="420"/>
      <c r="BT98" s="420"/>
      <c r="BU98" s="420"/>
      <c r="BV98" s="420"/>
      <c r="BW98" s="420"/>
      <c r="BX98" s="420"/>
      <c r="BY98" s="420"/>
      <c r="BZ98" s="420"/>
      <c r="CA98" s="420"/>
      <c r="CB98" s="420"/>
      <c r="CC98" s="420"/>
      <c r="CD98" s="420"/>
      <c r="CE98" s="420"/>
      <c r="CF98" s="420"/>
      <c r="CG98" s="420"/>
      <c r="CH98" s="420"/>
      <c r="CI98" s="420"/>
      <c r="CJ98" s="420"/>
      <c r="CK98" s="420"/>
      <c r="CL98" s="420"/>
    </row>
    <row r="99" spans="33:90" ht="15.75">
      <c r="AG99" s="420"/>
      <c r="AH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c r="BW99" s="420"/>
      <c r="BX99" s="420"/>
      <c r="BY99" s="420"/>
      <c r="BZ99" s="420"/>
      <c r="CA99" s="420"/>
      <c r="CB99" s="420"/>
      <c r="CC99" s="420"/>
      <c r="CD99" s="420"/>
      <c r="CE99" s="420"/>
      <c r="CF99" s="420"/>
      <c r="CG99" s="420"/>
      <c r="CH99" s="420"/>
      <c r="CI99" s="420"/>
      <c r="CJ99" s="420"/>
      <c r="CK99" s="420"/>
      <c r="CL99" s="420"/>
    </row>
    <row r="100" spans="33:90" ht="15.75">
      <c r="AG100" s="420"/>
      <c r="AH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420"/>
      <c r="BS100" s="420"/>
      <c r="BT100" s="420"/>
      <c r="BU100" s="420"/>
      <c r="BV100" s="420"/>
      <c r="BW100" s="420"/>
      <c r="BX100" s="420"/>
      <c r="BY100" s="420"/>
      <c r="BZ100" s="420"/>
      <c r="CA100" s="420"/>
      <c r="CB100" s="420"/>
      <c r="CC100" s="420"/>
      <c r="CD100" s="420"/>
      <c r="CE100" s="420"/>
      <c r="CF100" s="420"/>
      <c r="CG100" s="420"/>
      <c r="CH100" s="420"/>
      <c r="CI100" s="420"/>
      <c r="CJ100" s="420"/>
      <c r="CK100" s="420"/>
      <c r="CL100" s="420"/>
    </row>
    <row r="101" spans="33:90" ht="15.75">
      <c r="AG101" s="420"/>
      <c r="AH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0"/>
      <c r="BR101" s="420"/>
      <c r="BS101" s="420"/>
      <c r="BT101" s="420"/>
      <c r="BU101" s="420"/>
      <c r="BV101" s="420"/>
      <c r="BW101" s="420"/>
      <c r="BX101" s="420"/>
      <c r="BY101" s="420"/>
      <c r="BZ101" s="420"/>
      <c r="CA101" s="420"/>
      <c r="CB101" s="420"/>
      <c r="CC101" s="420"/>
      <c r="CD101" s="420"/>
      <c r="CE101" s="420"/>
      <c r="CF101" s="420"/>
      <c r="CG101" s="420"/>
      <c r="CH101" s="420"/>
      <c r="CI101" s="420"/>
      <c r="CJ101" s="420"/>
      <c r="CK101" s="420"/>
      <c r="CL101" s="420"/>
    </row>
    <row r="102" spans="33:90" ht="15.75">
      <c r="AG102" s="420"/>
      <c r="AH102" s="420"/>
      <c r="AJ102" s="420"/>
      <c r="AK102" s="420"/>
      <c r="AL102" s="420"/>
      <c r="AM102" s="420"/>
      <c r="AN102" s="420"/>
      <c r="AO102" s="420"/>
      <c r="AP102" s="420"/>
      <c r="AQ102" s="420"/>
      <c r="AR102" s="420"/>
      <c r="AS102" s="420"/>
      <c r="AT102" s="420"/>
      <c r="AU102" s="420"/>
      <c r="AV102" s="420"/>
      <c r="AW102" s="420"/>
      <c r="AX102" s="420"/>
      <c r="AY102" s="420"/>
      <c r="AZ102" s="420"/>
      <c r="BA102" s="420"/>
      <c r="BB102" s="420"/>
      <c r="BC102" s="420"/>
      <c r="BD102" s="420"/>
      <c r="BE102" s="420"/>
      <c r="BF102" s="420"/>
      <c r="BG102" s="420"/>
      <c r="BH102" s="420"/>
      <c r="BI102" s="420"/>
      <c r="BJ102" s="420"/>
      <c r="BK102" s="420"/>
      <c r="BL102" s="420"/>
      <c r="BM102" s="420"/>
      <c r="BN102" s="420"/>
      <c r="BO102" s="420"/>
      <c r="BP102" s="420"/>
      <c r="BQ102" s="420"/>
      <c r="BR102" s="420"/>
      <c r="BS102" s="420"/>
      <c r="BT102" s="420"/>
      <c r="BU102" s="420"/>
      <c r="BV102" s="420"/>
      <c r="BW102" s="420"/>
      <c r="BX102" s="420"/>
      <c r="BY102" s="420"/>
      <c r="BZ102" s="420"/>
      <c r="CA102" s="420"/>
      <c r="CB102" s="420"/>
      <c r="CC102" s="420"/>
      <c r="CD102" s="420"/>
      <c r="CE102" s="420"/>
      <c r="CF102" s="420"/>
      <c r="CG102" s="420"/>
      <c r="CH102" s="420"/>
      <c r="CI102" s="420"/>
      <c r="CJ102" s="420"/>
      <c r="CK102" s="420"/>
      <c r="CL102" s="420"/>
    </row>
    <row r="103" spans="33:90" ht="15.75">
      <c r="AG103" s="420"/>
      <c r="AH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0"/>
      <c r="BT103" s="420"/>
      <c r="BU103" s="420"/>
      <c r="BV103" s="420"/>
      <c r="BW103" s="420"/>
      <c r="BX103" s="420"/>
      <c r="BY103" s="420"/>
      <c r="BZ103" s="420"/>
      <c r="CA103" s="420"/>
      <c r="CB103" s="420"/>
      <c r="CC103" s="420"/>
      <c r="CD103" s="420"/>
      <c r="CE103" s="420"/>
      <c r="CF103" s="420"/>
      <c r="CG103" s="420"/>
      <c r="CH103" s="420"/>
      <c r="CI103" s="420"/>
      <c r="CJ103" s="420"/>
      <c r="CK103" s="420"/>
      <c r="CL103" s="420"/>
    </row>
    <row r="104" spans="33:90" ht="15.75">
      <c r="AG104" s="420"/>
      <c r="AH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row>
    <row r="105" spans="33:90" ht="15.75">
      <c r="AG105" s="420"/>
      <c r="AH105" s="420"/>
      <c r="AJ105" s="420"/>
      <c r="AK105" s="420"/>
      <c r="AL105" s="420"/>
      <c r="AM105" s="420"/>
      <c r="AN105" s="420"/>
      <c r="AO105" s="420"/>
      <c r="AP105" s="420"/>
      <c r="AQ105" s="420"/>
      <c r="AR105" s="420"/>
      <c r="AS105" s="420"/>
      <c r="AT105" s="420"/>
      <c r="AU105" s="420"/>
      <c r="AV105" s="420"/>
      <c r="AW105" s="420"/>
      <c r="AX105" s="420"/>
      <c r="AY105" s="420"/>
      <c r="AZ105" s="420"/>
      <c r="BA105" s="420"/>
      <c r="BB105" s="420"/>
      <c r="BC105" s="420"/>
      <c r="BD105" s="420"/>
      <c r="BE105" s="420"/>
      <c r="BF105" s="420"/>
      <c r="BG105" s="420"/>
      <c r="BH105" s="420"/>
      <c r="BI105" s="420"/>
      <c r="BJ105" s="420"/>
      <c r="BK105" s="420"/>
      <c r="BL105" s="420"/>
      <c r="BM105" s="420"/>
      <c r="BN105" s="420"/>
      <c r="BO105" s="420"/>
      <c r="BP105" s="420"/>
      <c r="BQ105" s="420"/>
      <c r="BR105" s="420"/>
      <c r="BS105" s="420"/>
      <c r="BT105" s="420"/>
      <c r="BU105" s="420"/>
      <c r="BV105" s="420"/>
      <c r="BW105" s="420"/>
      <c r="BX105" s="420"/>
      <c r="BY105" s="420"/>
      <c r="BZ105" s="420"/>
      <c r="CA105" s="420"/>
      <c r="CB105" s="420"/>
      <c r="CC105" s="420"/>
      <c r="CD105" s="420"/>
      <c r="CE105" s="420"/>
      <c r="CF105" s="420"/>
      <c r="CG105" s="420"/>
      <c r="CH105" s="420"/>
      <c r="CI105" s="420"/>
      <c r="CJ105" s="420"/>
      <c r="CK105" s="420"/>
      <c r="CL105" s="420"/>
    </row>
    <row r="106" spans="33:90" ht="15.75">
      <c r="AG106" s="420"/>
      <c r="AH106" s="420"/>
      <c r="AJ106" s="420"/>
      <c r="AK106" s="420"/>
      <c r="AL106" s="420"/>
      <c r="AM106" s="420"/>
      <c r="AN106" s="420"/>
      <c r="AO106" s="420"/>
      <c r="AP106" s="420"/>
      <c r="AQ106" s="420"/>
      <c r="AR106" s="420"/>
      <c r="AS106" s="420"/>
      <c r="AT106" s="420"/>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c r="BP106" s="420"/>
      <c r="BQ106" s="420"/>
      <c r="BR106" s="420"/>
      <c r="BS106" s="420"/>
      <c r="BT106" s="420"/>
      <c r="BU106" s="420"/>
      <c r="BV106" s="420"/>
      <c r="BW106" s="420"/>
      <c r="BX106" s="420"/>
      <c r="BY106" s="420"/>
      <c r="BZ106" s="420"/>
      <c r="CA106" s="420"/>
      <c r="CB106" s="420"/>
      <c r="CC106" s="420"/>
      <c r="CD106" s="420"/>
      <c r="CE106" s="420"/>
      <c r="CF106" s="420"/>
      <c r="CG106" s="420"/>
      <c r="CH106" s="420"/>
      <c r="CI106" s="420"/>
      <c r="CJ106" s="420"/>
      <c r="CK106" s="420"/>
      <c r="CL106" s="420"/>
    </row>
    <row r="107" spans="33:90" ht="15.75">
      <c r="AG107" s="420"/>
      <c r="AH107" s="420"/>
      <c r="AJ107" s="420"/>
      <c r="AK107" s="420"/>
      <c r="AL107" s="420"/>
      <c r="AM107" s="420"/>
      <c r="AN107" s="420"/>
      <c r="AO107" s="420"/>
      <c r="AP107" s="420"/>
      <c r="AQ107" s="420"/>
      <c r="AR107" s="420"/>
      <c r="AS107" s="420"/>
      <c r="AT107" s="420"/>
      <c r="AU107" s="420"/>
      <c r="AV107" s="420"/>
      <c r="AW107" s="420"/>
      <c r="AX107" s="420"/>
      <c r="AY107" s="420"/>
      <c r="AZ107" s="420"/>
      <c r="BA107" s="420"/>
      <c r="BB107" s="420"/>
      <c r="BC107" s="420"/>
      <c r="BD107" s="420"/>
      <c r="BE107" s="420"/>
      <c r="BF107" s="420"/>
      <c r="BG107" s="420"/>
      <c r="BH107" s="420"/>
      <c r="BI107" s="420"/>
      <c r="BJ107" s="420"/>
      <c r="BK107" s="420"/>
      <c r="BL107" s="420"/>
      <c r="BM107" s="420"/>
      <c r="BN107" s="420"/>
      <c r="BO107" s="420"/>
      <c r="BP107" s="420"/>
      <c r="BQ107" s="420"/>
      <c r="BR107" s="420"/>
      <c r="BS107" s="420"/>
      <c r="BT107" s="420"/>
      <c r="BU107" s="420"/>
      <c r="BV107" s="420"/>
      <c r="BW107" s="420"/>
      <c r="BX107" s="420"/>
      <c r="BY107" s="420"/>
      <c r="BZ107" s="420"/>
      <c r="CA107" s="420"/>
      <c r="CB107" s="420"/>
      <c r="CC107" s="420"/>
      <c r="CD107" s="420"/>
      <c r="CE107" s="420"/>
      <c r="CF107" s="420"/>
      <c r="CG107" s="420"/>
      <c r="CH107" s="420"/>
      <c r="CI107" s="420"/>
      <c r="CJ107" s="420"/>
      <c r="CK107" s="420"/>
      <c r="CL107" s="420"/>
    </row>
    <row r="108" spans="33:90" ht="15.75">
      <c r="AG108" s="420"/>
      <c r="AH108" s="420"/>
      <c r="AJ108" s="420"/>
      <c r="AK108" s="420"/>
      <c r="AL108" s="420"/>
      <c r="AM108" s="420"/>
      <c r="AN108" s="420"/>
      <c r="AO108" s="420"/>
      <c r="AP108" s="420"/>
      <c r="AQ108" s="420"/>
      <c r="AR108" s="420"/>
      <c r="AS108" s="420"/>
      <c r="AT108" s="420"/>
      <c r="AU108" s="420"/>
      <c r="AV108" s="420"/>
      <c r="AW108" s="420"/>
      <c r="AX108" s="420"/>
      <c r="AY108" s="420"/>
      <c r="AZ108" s="420"/>
      <c r="BA108" s="420"/>
      <c r="BB108" s="420"/>
      <c r="BC108" s="420"/>
      <c r="BD108" s="420"/>
      <c r="BE108" s="420"/>
      <c r="BF108" s="420"/>
      <c r="BG108" s="420"/>
      <c r="BH108" s="420"/>
      <c r="BI108" s="420"/>
      <c r="BJ108" s="420"/>
      <c r="BK108" s="420"/>
      <c r="BL108" s="420"/>
      <c r="BM108" s="420"/>
      <c r="BN108" s="420"/>
      <c r="BO108" s="420"/>
      <c r="BP108" s="420"/>
      <c r="BQ108" s="420"/>
      <c r="BR108" s="420"/>
      <c r="BS108" s="420"/>
      <c r="BT108" s="420"/>
      <c r="BU108" s="420"/>
      <c r="BV108" s="420"/>
      <c r="BW108" s="420"/>
      <c r="BX108" s="420"/>
      <c r="BY108" s="420"/>
      <c r="BZ108" s="420"/>
      <c r="CA108" s="420"/>
      <c r="CB108" s="420"/>
      <c r="CC108" s="420"/>
      <c r="CD108" s="420"/>
      <c r="CE108" s="420"/>
      <c r="CF108" s="420"/>
      <c r="CG108" s="420"/>
      <c r="CH108" s="420"/>
      <c r="CI108" s="420"/>
      <c r="CJ108" s="420"/>
      <c r="CK108" s="420"/>
      <c r="CL108" s="420"/>
    </row>
    <row r="109" spans="33:90" ht="15.75">
      <c r="AG109" s="420"/>
      <c r="AH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420"/>
      <c r="BF109" s="420"/>
      <c r="BG109" s="420"/>
      <c r="BH109" s="420"/>
      <c r="BI109" s="420"/>
      <c r="BJ109" s="420"/>
      <c r="BK109" s="420"/>
      <c r="BL109" s="420"/>
      <c r="BM109" s="420"/>
      <c r="BN109" s="420"/>
      <c r="BO109" s="420"/>
      <c r="BP109" s="420"/>
      <c r="BQ109" s="420"/>
      <c r="BR109" s="420"/>
      <c r="BS109" s="420"/>
      <c r="BT109" s="420"/>
      <c r="BU109" s="420"/>
      <c r="BV109" s="420"/>
      <c r="BW109" s="420"/>
      <c r="BX109" s="420"/>
      <c r="BY109" s="420"/>
      <c r="BZ109" s="420"/>
      <c r="CA109" s="420"/>
      <c r="CB109" s="420"/>
      <c r="CC109" s="420"/>
      <c r="CD109" s="420"/>
      <c r="CE109" s="420"/>
      <c r="CF109" s="420"/>
      <c r="CG109" s="420"/>
      <c r="CH109" s="420"/>
      <c r="CI109" s="420"/>
      <c r="CJ109" s="420"/>
      <c r="CK109" s="420"/>
      <c r="CL109" s="420"/>
    </row>
    <row r="110" spans="33:90" ht="15.75">
      <c r="AG110" s="420"/>
      <c r="AH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420"/>
      <c r="BF110" s="420"/>
      <c r="BG110" s="420"/>
      <c r="BH110" s="420"/>
      <c r="BI110" s="420"/>
      <c r="BJ110" s="420"/>
      <c r="BK110" s="420"/>
      <c r="BL110" s="420"/>
      <c r="BM110" s="420"/>
      <c r="BN110" s="420"/>
      <c r="BO110" s="420"/>
      <c r="BP110" s="420"/>
      <c r="BQ110" s="420"/>
      <c r="BR110" s="420"/>
      <c r="BS110" s="420"/>
      <c r="BT110" s="420"/>
      <c r="BU110" s="420"/>
      <c r="BV110" s="420"/>
      <c r="BW110" s="420"/>
      <c r="BX110" s="420"/>
      <c r="BY110" s="420"/>
      <c r="BZ110" s="420"/>
      <c r="CA110" s="420"/>
      <c r="CB110" s="420"/>
      <c r="CC110" s="420"/>
      <c r="CD110" s="420"/>
      <c r="CE110" s="420"/>
      <c r="CF110" s="420"/>
      <c r="CG110" s="420"/>
      <c r="CH110" s="420"/>
      <c r="CI110" s="420"/>
      <c r="CJ110" s="420"/>
      <c r="CK110" s="420"/>
      <c r="CL110" s="420"/>
    </row>
    <row r="111" spans="33:90" ht="15.75">
      <c r="AG111" s="420"/>
      <c r="AH111" s="420"/>
      <c r="AJ111" s="420"/>
      <c r="AK111" s="420"/>
      <c r="AL111" s="420"/>
      <c r="AM111" s="420"/>
      <c r="AN111" s="420"/>
      <c r="AO111" s="420"/>
      <c r="AP111" s="420"/>
      <c r="AQ111" s="420"/>
      <c r="AR111" s="420"/>
      <c r="AS111" s="420"/>
      <c r="AT111" s="420"/>
      <c r="AU111" s="420"/>
      <c r="AV111" s="420"/>
      <c r="AW111" s="420"/>
      <c r="AX111" s="420"/>
      <c r="AY111" s="420"/>
      <c r="AZ111" s="420"/>
      <c r="BA111" s="420"/>
      <c r="BB111" s="420"/>
      <c r="BC111" s="420"/>
      <c r="BD111" s="420"/>
      <c r="BE111" s="420"/>
      <c r="BF111" s="420"/>
      <c r="BG111" s="420"/>
      <c r="BH111" s="420"/>
      <c r="BI111" s="420"/>
      <c r="BJ111" s="420"/>
      <c r="BK111" s="420"/>
      <c r="BL111" s="420"/>
      <c r="BM111" s="420"/>
      <c r="BN111" s="420"/>
      <c r="BO111" s="420"/>
      <c r="BP111" s="420"/>
      <c r="BQ111" s="420"/>
      <c r="BR111" s="420"/>
      <c r="BS111" s="420"/>
      <c r="BT111" s="420"/>
      <c r="BU111" s="420"/>
      <c r="BV111" s="420"/>
      <c r="BW111" s="420"/>
      <c r="BX111" s="420"/>
      <c r="BY111" s="420"/>
      <c r="BZ111" s="420"/>
      <c r="CA111" s="420"/>
      <c r="CB111" s="420"/>
      <c r="CC111" s="420"/>
      <c r="CD111" s="420"/>
      <c r="CE111" s="420"/>
      <c r="CF111" s="420"/>
      <c r="CG111" s="420"/>
      <c r="CH111" s="420"/>
      <c r="CI111" s="420"/>
      <c r="CJ111" s="420"/>
      <c r="CK111" s="420"/>
      <c r="CL111" s="420"/>
    </row>
    <row r="112" spans="33:90" ht="15.75">
      <c r="AG112" s="420"/>
      <c r="AH112" s="420"/>
      <c r="AJ112" s="420"/>
      <c r="AK112" s="420"/>
      <c r="AL112" s="420"/>
      <c r="AM112" s="420"/>
      <c r="AN112" s="420"/>
      <c r="AO112" s="420"/>
      <c r="AP112" s="420"/>
      <c r="AQ112" s="420"/>
      <c r="AR112" s="420"/>
      <c r="AS112" s="420"/>
      <c r="AT112" s="420"/>
      <c r="AU112" s="420"/>
      <c r="AV112" s="420"/>
      <c r="AW112" s="420"/>
      <c r="AX112" s="420"/>
      <c r="AY112" s="420"/>
      <c r="AZ112" s="420"/>
      <c r="BA112" s="420"/>
      <c r="BB112" s="420"/>
      <c r="BC112" s="420"/>
      <c r="BD112" s="420"/>
      <c r="BE112" s="420"/>
      <c r="BF112" s="420"/>
      <c r="BG112" s="420"/>
      <c r="BH112" s="420"/>
      <c r="BI112" s="420"/>
      <c r="BJ112" s="420"/>
      <c r="BK112" s="420"/>
      <c r="BL112" s="420"/>
      <c r="BM112" s="420"/>
      <c r="BN112" s="420"/>
      <c r="BO112" s="420"/>
      <c r="BP112" s="420"/>
      <c r="BQ112" s="420"/>
      <c r="BR112" s="420"/>
      <c r="BS112" s="420"/>
      <c r="BT112" s="420"/>
      <c r="BU112" s="420"/>
      <c r="BV112" s="420"/>
      <c r="BW112" s="420"/>
      <c r="BX112" s="420"/>
      <c r="BY112" s="420"/>
      <c r="BZ112" s="420"/>
      <c r="CA112" s="420"/>
      <c r="CB112" s="420"/>
      <c r="CC112" s="420"/>
      <c r="CD112" s="420"/>
      <c r="CE112" s="420"/>
      <c r="CF112" s="420"/>
      <c r="CG112" s="420"/>
      <c r="CH112" s="420"/>
      <c r="CI112" s="420"/>
      <c r="CJ112" s="420"/>
      <c r="CK112" s="420"/>
      <c r="CL112" s="420"/>
    </row>
    <row r="113" spans="33:90" ht="15.75">
      <c r="AG113" s="420"/>
      <c r="AH113" s="420"/>
      <c r="AJ113" s="420"/>
      <c r="AK113" s="420"/>
      <c r="AL113" s="420"/>
      <c r="AM113" s="420"/>
      <c r="AN113" s="420"/>
      <c r="AO113" s="420"/>
      <c r="AP113" s="420"/>
      <c r="AQ113" s="420"/>
      <c r="AR113" s="420"/>
      <c r="AS113" s="420"/>
      <c r="AT113" s="420"/>
      <c r="AU113" s="420"/>
      <c r="AV113" s="420"/>
      <c r="AW113" s="420"/>
      <c r="AX113" s="420"/>
      <c r="AY113" s="420"/>
      <c r="AZ113" s="420"/>
      <c r="BA113" s="420"/>
      <c r="BB113" s="420"/>
      <c r="BC113" s="420"/>
      <c r="BD113" s="420"/>
      <c r="BE113" s="420"/>
      <c r="BF113" s="420"/>
      <c r="BG113" s="420"/>
      <c r="BH113" s="420"/>
      <c r="BI113" s="420"/>
      <c r="BJ113" s="420"/>
      <c r="BK113" s="420"/>
      <c r="BL113" s="420"/>
      <c r="BM113" s="420"/>
      <c r="BN113" s="420"/>
      <c r="BO113" s="420"/>
      <c r="BP113" s="420"/>
      <c r="BQ113" s="420"/>
      <c r="BR113" s="420"/>
      <c r="BS113" s="420"/>
      <c r="BT113" s="420"/>
      <c r="BU113" s="420"/>
      <c r="BV113" s="420"/>
      <c r="BW113" s="420"/>
      <c r="BX113" s="420"/>
      <c r="BY113" s="420"/>
      <c r="BZ113" s="420"/>
      <c r="CA113" s="420"/>
      <c r="CB113" s="420"/>
      <c r="CC113" s="420"/>
      <c r="CD113" s="420"/>
      <c r="CE113" s="420"/>
      <c r="CF113" s="420"/>
      <c r="CG113" s="420"/>
      <c r="CH113" s="420"/>
      <c r="CI113" s="420"/>
      <c r="CJ113" s="420"/>
      <c r="CK113" s="420"/>
      <c r="CL113" s="420"/>
    </row>
    <row r="114" spans="33:90" ht="15.75">
      <c r="AG114" s="420"/>
      <c r="AH114" s="420"/>
      <c r="AJ114" s="420"/>
      <c r="AK114" s="420"/>
      <c r="AL114" s="420"/>
      <c r="AM114" s="420"/>
      <c r="AN114" s="420"/>
      <c r="AO114" s="420"/>
      <c r="AP114" s="420"/>
      <c r="AQ114" s="420"/>
      <c r="AR114" s="420"/>
      <c r="AS114" s="420"/>
      <c r="AT114" s="420"/>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c r="BP114" s="420"/>
      <c r="BQ114" s="420"/>
      <c r="BR114" s="420"/>
      <c r="BS114" s="420"/>
      <c r="BT114" s="420"/>
      <c r="BU114" s="420"/>
      <c r="BV114" s="420"/>
      <c r="BW114" s="420"/>
      <c r="BX114" s="420"/>
      <c r="BY114" s="420"/>
      <c r="BZ114" s="420"/>
      <c r="CA114" s="420"/>
      <c r="CB114" s="420"/>
      <c r="CC114" s="420"/>
      <c r="CD114" s="420"/>
      <c r="CE114" s="420"/>
      <c r="CF114" s="420"/>
      <c r="CG114" s="420"/>
      <c r="CH114" s="420"/>
      <c r="CI114" s="420"/>
      <c r="CJ114" s="420"/>
      <c r="CK114" s="420"/>
      <c r="CL114" s="420"/>
    </row>
    <row r="115" spans="33:90" ht="15.75">
      <c r="AG115" s="420"/>
      <c r="AH115" s="420"/>
      <c r="AJ115" s="420"/>
      <c r="AK115" s="420"/>
      <c r="AL115" s="420"/>
      <c r="AM115" s="420"/>
      <c r="AN115" s="420"/>
      <c r="AO115" s="420"/>
      <c r="AP115" s="420"/>
      <c r="AQ115" s="420"/>
      <c r="AR115" s="420"/>
      <c r="AS115" s="420"/>
      <c r="AT115" s="420"/>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c r="BP115" s="420"/>
      <c r="BQ115" s="420"/>
      <c r="BR115" s="420"/>
      <c r="BS115" s="420"/>
      <c r="BT115" s="420"/>
      <c r="BU115" s="420"/>
      <c r="BV115" s="420"/>
      <c r="BW115" s="420"/>
      <c r="BX115" s="420"/>
      <c r="BY115" s="420"/>
      <c r="BZ115" s="420"/>
      <c r="CA115" s="420"/>
      <c r="CB115" s="420"/>
      <c r="CC115" s="420"/>
      <c r="CD115" s="420"/>
      <c r="CE115" s="420"/>
      <c r="CF115" s="420"/>
      <c r="CG115" s="420"/>
      <c r="CH115" s="420"/>
      <c r="CI115" s="420"/>
      <c r="CJ115" s="420"/>
      <c r="CK115" s="420"/>
      <c r="CL115" s="420"/>
    </row>
    <row r="116" spans="33:90" ht="15.75">
      <c r="AG116" s="420"/>
      <c r="AH116" s="420"/>
      <c r="AJ116" s="420"/>
      <c r="AK116" s="420"/>
      <c r="AL116" s="420"/>
      <c r="AM116" s="420"/>
      <c r="AN116" s="420"/>
      <c r="AO116" s="420"/>
      <c r="AP116" s="420"/>
      <c r="AQ116" s="420"/>
      <c r="AR116" s="420"/>
      <c r="AS116" s="420"/>
      <c r="AT116" s="420"/>
      <c r="AU116" s="420"/>
      <c r="AV116" s="420"/>
      <c r="AW116" s="420"/>
      <c r="AX116" s="420"/>
      <c r="AY116" s="420"/>
      <c r="AZ116" s="420"/>
      <c r="BA116" s="420"/>
      <c r="BB116" s="420"/>
      <c r="BC116" s="420"/>
      <c r="BD116" s="420"/>
      <c r="BE116" s="420"/>
      <c r="BF116" s="420"/>
      <c r="BG116" s="420"/>
      <c r="BH116" s="420"/>
      <c r="BI116" s="420"/>
      <c r="BJ116" s="420"/>
      <c r="BK116" s="420"/>
      <c r="BL116" s="420"/>
      <c r="BM116" s="420"/>
      <c r="BN116" s="420"/>
      <c r="BO116" s="420"/>
      <c r="BP116" s="420"/>
      <c r="BQ116" s="420"/>
      <c r="BR116" s="420"/>
      <c r="BS116" s="420"/>
      <c r="BT116" s="420"/>
      <c r="BU116" s="420"/>
      <c r="BV116" s="420"/>
      <c r="BW116" s="420"/>
      <c r="BX116" s="420"/>
      <c r="BY116" s="420"/>
      <c r="BZ116" s="420"/>
      <c r="CA116" s="420"/>
      <c r="CB116" s="420"/>
      <c r="CC116" s="420"/>
      <c r="CD116" s="420"/>
      <c r="CE116" s="420"/>
      <c r="CF116" s="420"/>
      <c r="CG116" s="420"/>
      <c r="CH116" s="420"/>
      <c r="CI116" s="420"/>
      <c r="CJ116" s="420"/>
      <c r="CK116" s="420"/>
      <c r="CL116" s="420"/>
    </row>
    <row r="117" spans="33:90" ht="15.75">
      <c r="AG117" s="420"/>
      <c r="AH117" s="420"/>
      <c r="AJ117" s="420"/>
      <c r="AK117" s="420"/>
      <c r="AL117" s="420"/>
      <c r="AM117" s="420"/>
      <c r="AN117" s="420"/>
      <c r="AO117" s="420"/>
      <c r="AP117" s="420"/>
      <c r="AQ117" s="420"/>
      <c r="AR117" s="420"/>
      <c r="AS117" s="420"/>
      <c r="AT117" s="420"/>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c r="BP117" s="420"/>
      <c r="BQ117" s="420"/>
      <c r="BR117" s="420"/>
      <c r="BS117" s="420"/>
      <c r="BT117" s="420"/>
      <c r="BU117" s="420"/>
      <c r="BV117" s="420"/>
      <c r="BW117" s="420"/>
      <c r="BX117" s="420"/>
      <c r="BY117" s="420"/>
      <c r="BZ117" s="420"/>
      <c r="CA117" s="420"/>
      <c r="CB117" s="420"/>
      <c r="CC117" s="420"/>
      <c r="CD117" s="420"/>
      <c r="CE117" s="420"/>
      <c r="CF117" s="420"/>
      <c r="CG117" s="420"/>
      <c r="CH117" s="420"/>
      <c r="CI117" s="420"/>
      <c r="CJ117" s="420"/>
      <c r="CK117" s="420"/>
      <c r="CL117" s="420"/>
    </row>
    <row r="118" spans="33:90" ht="15.75">
      <c r="AG118" s="420"/>
      <c r="AH118" s="420"/>
      <c r="AJ118" s="420"/>
      <c r="AK118" s="420"/>
      <c r="AL118" s="420"/>
      <c r="AM118" s="420"/>
      <c r="AN118" s="420"/>
      <c r="AO118" s="420"/>
      <c r="AP118" s="420"/>
      <c r="AQ118" s="420"/>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0"/>
      <c r="BR118" s="420"/>
      <c r="BS118" s="420"/>
      <c r="BT118" s="420"/>
      <c r="BU118" s="420"/>
      <c r="BV118" s="420"/>
      <c r="BW118" s="420"/>
      <c r="BX118" s="420"/>
      <c r="BY118" s="420"/>
      <c r="BZ118" s="420"/>
      <c r="CA118" s="420"/>
      <c r="CB118" s="420"/>
      <c r="CC118" s="420"/>
      <c r="CD118" s="420"/>
      <c r="CE118" s="420"/>
      <c r="CF118" s="420"/>
      <c r="CG118" s="420"/>
      <c r="CH118" s="420"/>
      <c r="CI118" s="420"/>
      <c r="CJ118" s="420"/>
      <c r="CK118" s="420"/>
      <c r="CL118" s="420"/>
    </row>
    <row r="119" spans="33:90" ht="15.75">
      <c r="AG119" s="420"/>
      <c r="AH119" s="420"/>
      <c r="AJ119" s="420"/>
      <c r="AK119" s="420"/>
      <c r="AL119" s="420"/>
      <c r="AM119" s="420"/>
      <c r="AN119" s="420"/>
      <c r="AO119" s="420"/>
      <c r="AP119" s="420"/>
      <c r="AQ119" s="420"/>
      <c r="AR119" s="420"/>
      <c r="AS119" s="420"/>
      <c r="AT119" s="420"/>
      <c r="AU119" s="420"/>
      <c r="AV119" s="420"/>
      <c r="AW119" s="420"/>
      <c r="AX119" s="420"/>
      <c r="AY119" s="420"/>
      <c r="AZ119" s="420"/>
      <c r="BA119" s="420"/>
      <c r="BB119" s="420"/>
      <c r="BC119" s="420"/>
      <c r="BD119" s="420"/>
      <c r="BE119" s="420"/>
      <c r="BF119" s="420"/>
      <c r="BG119" s="420"/>
      <c r="BH119" s="420"/>
      <c r="BI119" s="420"/>
      <c r="BJ119" s="420"/>
      <c r="BK119" s="420"/>
      <c r="BL119" s="420"/>
      <c r="BM119" s="420"/>
      <c r="BN119" s="420"/>
      <c r="BO119" s="420"/>
      <c r="BP119" s="420"/>
      <c r="BQ119" s="420"/>
      <c r="BR119" s="420"/>
      <c r="BS119" s="420"/>
      <c r="BT119" s="420"/>
      <c r="BU119" s="420"/>
      <c r="BV119" s="420"/>
      <c r="BW119" s="420"/>
      <c r="BX119" s="420"/>
      <c r="BY119" s="420"/>
      <c r="BZ119" s="420"/>
      <c r="CA119" s="420"/>
      <c r="CB119" s="420"/>
      <c r="CC119" s="420"/>
      <c r="CD119" s="420"/>
      <c r="CE119" s="420"/>
      <c r="CF119" s="420"/>
      <c r="CG119" s="420"/>
      <c r="CH119" s="420"/>
      <c r="CI119" s="420"/>
      <c r="CJ119" s="420"/>
      <c r="CK119" s="420"/>
      <c r="CL119" s="420"/>
    </row>
    <row r="120" spans="33:90" ht="15.75">
      <c r="AG120" s="420"/>
      <c r="AH120" s="420"/>
      <c r="AJ120" s="420"/>
      <c r="AK120" s="420"/>
      <c r="AL120" s="420"/>
      <c r="AM120" s="420"/>
      <c r="AN120" s="420"/>
      <c r="AO120" s="420"/>
      <c r="AP120" s="420"/>
      <c r="AQ120" s="420"/>
      <c r="AR120" s="420"/>
      <c r="AS120" s="420"/>
      <c r="AT120" s="420"/>
      <c r="AU120" s="420"/>
      <c r="AV120" s="420"/>
      <c r="AW120" s="420"/>
      <c r="AX120" s="420"/>
      <c r="AY120" s="420"/>
      <c r="AZ120" s="420"/>
      <c r="BA120" s="420"/>
      <c r="BB120" s="420"/>
      <c r="BC120" s="420"/>
      <c r="BD120" s="420"/>
      <c r="BE120" s="420"/>
      <c r="BF120" s="420"/>
      <c r="BG120" s="420"/>
      <c r="BH120" s="420"/>
      <c r="BI120" s="420"/>
      <c r="BJ120" s="420"/>
      <c r="BK120" s="420"/>
      <c r="BL120" s="420"/>
      <c r="BM120" s="420"/>
      <c r="BN120" s="420"/>
      <c r="BO120" s="420"/>
      <c r="BP120" s="420"/>
      <c r="BQ120" s="420"/>
      <c r="BR120" s="420"/>
      <c r="BS120" s="420"/>
      <c r="BT120" s="420"/>
      <c r="BU120" s="420"/>
      <c r="BV120" s="420"/>
      <c r="BW120" s="420"/>
      <c r="BX120" s="420"/>
      <c r="BY120" s="420"/>
      <c r="BZ120" s="420"/>
      <c r="CA120" s="420"/>
      <c r="CB120" s="420"/>
      <c r="CC120" s="420"/>
      <c r="CD120" s="420"/>
      <c r="CE120" s="420"/>
      <c r="CF120" s="420"/>
      <c r="CG120" s="420"/>
      <c r="CH120" s="420"/>
      <c r="CI120" s="420"/>
      <c r="CJ120" s="420"/>
      <c r="CK120" s="420"/>
      <c r="CL120" s="420"/>
    </row>
    <row r="121" spans="33:90" ht="15.75">
      <c r="AG121" s="420"/>
      <c r="AH121" s="420"/>
      <c r="AJ121" s="420"/>
      <c r="AK121" s="420"/>
      <c r="AL121" s="420"/>
      <c r="AM121" s="420"/>
      <c r="AN121" s="420"/>
      <c r="AO121" s="420"/>
      <c r="AP121" s="420"/>
      <c r="AQ121" s="420"/>
      <c r="AR121" s="420"/>
      <c r="AS121" s="420"/>
      <c r="AT121" s="420"/>
      <c r="AU121" s="420"/>
      <c r="AV121" s="420"/>
      <c r="AW121" s="420"/>
      <c r="AX121" s="420"/>
      <c r="AY121" s="420"/>
      <c r="AZ121" s="420"/>
      <c r="BA121" s="420"/>
      <c r="BB121" s="420"/>
      <c r="BC121" s="420"/>
      <c r="BD121" s="420"/>
      <c r="BE121" s="420"/>
      <c r="BF121" s="420"/>
      <c r="BG121" s="420"/>
      <c r="BH121" s="420"/>
      <c r="BI121" s="420"/>
      <c r="BJ121" s="420"/>
      <c r="BK121" s="420"/>
      <c r="BL121" s="420"/>
      <c r="BM121" s="420"/>
      <c r="BN121" s="420"/>
      <c r="BO121" s="420"/>
      <c r="BP121" s="420"/>
      <c r="BQ121" s="420"/>
      <c r="BR121" s="420"/>
      <c r="BS121" s="420"/>
      <c r="BT121" s="420"/>
      <c r="BU121" s="420"/>
      <c r="BV121" s="420"/>
      <c r="BW121" s="420"/>
      <c r="BX121" s="420"/>
      <c r="BY121" s="420"/>
      <c r="BZ121" s="420"/>
      <c r="CA121" s="420"/>
      <c r="CB121" s="420"/>
      <c r="CC121" s="420"/>
      <c r="CD121" s="420"/>
      <c r="CE121" s="420"/>
      <c r="CF121" s="420"/>
      <c r="CG121" s="420"/>
      <c r="CH121" s="420"/>
      <c r="CI121" s="420"/>
      <c r="CJ121" s="420"/>
      <c r="CK121" s="420"/>
      <c r="CL121" s="420"/>
    </row>
    <row r="122" spans="33:90" ht="15.75">
      <c r="AG122" s="420"/>
      <c r="AH122" s="420"/>
      <c r="AJ122" s="420"/>
      <c r="AK122" s="420"/>
      <c r="AL122" s="420"/>
      <c r="AM122" s="420"/>
      <c r="AN122" s="420"/>
      <c r="AO122" s="420"/>
      <c r="AP122" s="420"/>
      <c r="AQ122" s="420"/>
      <c r="AR122" s="420"/>
      <c r="AS122" s="420"/>
      <c r="AT122" s="420"/>
      <c r="AU122" s="420"/>
      <c r="AV122" s="420"/>
      <c r="AW122" s="420"/>
      <c r="AX122" s="420"/>
      <c r="AY122" s="420"/>
      <c r="AZ122" s="420"/>
      <c r="BA122" s="420"/>
      <c r="BB122" s="420"/>
      <c r="BC122" s="420"/>
      <c r="BD122" s="420"/>
      <c r="BE122" s="420"/>
      <c r="BF122" s="420"/>
      <c r="BG122" s="420"/>
      <c r="BH122" s="420"/>
      <c r="BI122" s="420"/>
      <c r="BJ122" s="420"/>
      <c r="BK122" s="420"/>
      <c r="BL122" s="420"/>
      <c r="BM122" s="420"/>
      <c r="BN122" s="420"/>
      <c r="BO122" s="420"/>
      <c r="BP122" s="420"/>
      <c r="BQ122" s="420"/>
      <c r="BR122" s="420"/>
      <c r="BS122" s="420"/>
      <c r="BT122" s="420"/>
      <c r="BU122" s="420"/>
      <c r="BV122" s="420"/>
      <c r="BW122" s="420"/>
      <c r="BX122" s="420"/>
      <c r="BY122" s="420"/>
      <c r="BZ122" s="420"/>
      <c r="CA122" s="420"/>
      <c r="CB122" s="420"/>
      <c r="CC122" s="420"/>
      <c r="CD122" s="420"/>
      <c r="CE122" s="420"/>
      <c r="CF122" s="420"/>
      <c r="CG122" s="420"/>
      <c r="CH122" s="420"/>
      <c r="CI122" s="420"/>
      <c r="CJ122" s="420"/>
      <c r="CK122" s="420"/>
      <c r="CL122" s="420"/>
    </row>
    <row r="123" spans="33:90" ht="15.75">
      <c r="AG123" s="420"/>
      <c r="AH123" s="420"/>
      <c r="AJ123" s="420"/>
      <c r="AK123" s="420"/>
      <c r="AL123" s="420"/>
      <c r="AM123" s="420"/>
      <c r="AN123" s="420"/>
      <c r="AO123" s="420"/>
      <c r="AP123" s="420"/>
      <c r="AQ123" s="420"/>
      <c r="AR123" s="420"/>
      <c r="AS123" s="420"/>
      <c r="AT123" s="420"/>
      <c r="AU123" s="420"/>
      <c r="AV123" s="420"/>
      <c r="AW123" s="420"/>
      <c r="AX123" s="420"/>
      <c r="AY123" s="420"/>
      <c r="AZ123" s="420"/>
      <c r="BA123" s="420"/>
      <c r="BB123" s="420"/>
      <c r="BC123" s="420"/>
      <c r="BD123" s="420"/>
      <c r="BE123" s="420"/>
      <c r="BF123" s="420"/>
      <c r="BG123" s="420"/>
      <c r="BH123" s="420"/>
      <c r="BI123" s="420"/>
      <c r="BJ123" s="420"/>
      <c r="BK123" s="420"/>
      <c r="BL123" s="420"/>
      <c r="BM123" s="420"/>
      <c r="BN123" s="420"/>
      <c r="BO123" s="420"/>
      <c r="BP123" s="420"/>
      <c r="BQ123" s="420"/>
      <c r="BR123" s="420"/>
      <c r="BS123" s="420"/>
      <c r="BT123" s="420"/>
      <c r="BU123" s="420"/>
      <c r="BV123" s="420"/>
      <c r="BW123" s="420"/>
      <c r="BX123" s="420"/>
      <c r="BY123" s="420"/>
      <c r="BZ123" s="420"/>
      <c r="CA123" s="420"/>
      <c r="CB123" s="420"/>
      <c r="CC123" s="420"/>
      <c r="CD123" s="420"/>
      <c r="CE123" s="420"/>
      <c r="CF123" s="420"/>
      <c r="CG123" s="420"/>
      <c r="CH123" s="420"/>
      <c r="CI123" s="420"/>
      <c r="CJ123" s="420"/>
      <c r="CK123" s="420"/>
      <c r="CL123" s="420"/>
    </row>
    <row r="124" spans="33:90" ht="15.75">
      <c r="AG124" s="420"/>
      <c r="AH124" s="420"/>
      <c r="AJ124" s="420"/>
      <c r="AK124" s="420"/>
      <c r="AL124" s="420"/>
      <c r="AM124" s="420"/>
      <c r="AN124" s="420"/>
      <c r="AO124" s="420"/>
      <c r="AP124" s="420"/>
      <c r="AQ124" s="420"/>
      <c r="AR124" s="420"/>
      <c r="AS124" s="420"/>
      <c r="AT124" s="420"/>
      <c r="AU124" s="420"/>
      <c r="AV124" s="420"/>
      <c r="AW124" s="420"/>
      <c r="AX124" s="420"/>
      <c r="AY124" s="420"/>
      <c r="AZ124" s="420"/>
      <c r="BA124" s="420"/>
      <c r="BB124" s="420"/>
      <c r="BC124" s="420"/>
      <c r="BD124" s="420"/>
      <c r="BE124" s="420"/>
      <c r="BF124" s="420"/>
      <c r="BG124" s="420"/>
      <c r="BH124" s="420"/>
      <c r="BI124" s="420"/>
      <c r="BJ124" s="420"/>
      <c r="BK124" s="420"/>
      <c r="BL124" s="420"/>
      <c r="BM124" s="420"/>
      <c r="BN124" s="420"/>
      <c r="BO124" s="420"/>
      <c r="BP124" s="420"/>
      <c r="BQ124" s="420"/>
      <c r="BR124" s="420"/>
      <c r="BS124" s="420"/>
      <c r="BT124" s="420"/>
      <c r="BU124" s="420"/>
      <c r="BV124" s="420"/>
      <c r="BW124" s="420"/>
      <c r="BX124" s="420"/>
      <c r="BY124" s="420"/>
      <c r="BZ124" s="420"/>
      <c r="CA124" s="420"/>
      <c r="CB124" s="420"/>
      <c r="CC124" s="420"/>
      <c r="CD124" s="420"/>
      <c r="CE124" s="420"/>
      <c r="CF124" s="420"/>
      <c r="CG124" s="420"/>
      <c r="CH124" s="420"/>
      <c r="CI124" s="420"/>
      <c r="CJ124" s="420"/>
      <c r="CK124" s="420"/>
      <c r="CL124" s="420"/>
    </row>
    <row r="125" spans="33:90" ht="15.75">
      <c r="AG125" s="420"/>
      <c r="AH125" s="420"/>
      <c r="AJ125" s="420"/>
      <c r="AK125" s="420"/>
      <c r="AL125" s="420"/>
      <c r="AM125" s="420"/>
      <c r="AN125" s="420"/>
      <c r="AO125" s="420"/>
      <c r="AP125" s="420"/>
      <c r="AQ125" s="420"/>
      <c r="AR125" s="420"/>
      <c r="AS125" s="420"/>
      <c r="AT125" s="420"/>
      <c r="AU125" s="420"/>
      <c r="AV125" s="420"/>
      <c r="AW125" s="420"/>
      <c r="AX125" s="420"/>
      <c r="AY125" s="420"/>
      <c r="AZ125" s="420"/>
      <c r="BA125" s="420"/>
      <c r="BB125" s="420"/>
      <c r="BC125" s="420"/>
      <c r="BD125" s="420"/>
      <c r="BE125" s="420"/>
      <c r="BF125" s="420"/>
      <c r="BG125" s="420"/>
      <c r="BH125" s="420"/>
      <c r="BI125" s="420"/>
      <c r="BJ125" s="420"/>
      <c r="BK125" s="420"/>
      <c r="BL125" s="420"/>
      <c r="BM125" s="420"/>
      <c r="BN125" s="420"/>
      <c r="BO125" s="420"/>
      <c r="BP125" s="420"/>
      <c r="BQ125" s="420"/>
      <c r="BR125" s="420"/>
      <c r="BS125" s="420"/>
      <c r="BT125" s="420"/>
      <c r="BU125" s="420"/>
      <c r="BV125" s="420"/>
      <c r="BW125" s="420"/>
      <c r="BX125" s="420"/>
      <c r="BY125" s="420"/>
      <c r="BZ125" s="420"/>
      <c r="CA125" s="420"/>
      <c r="CB125" s="420"/>
      <c r="CC125" s="420"/>
      <c r="CD125" s="420"/>
      <c r="CE125" s="420"/>
      <c r="CF125" s="420"/>
      <c r="CG125" s="420"/>
      <c r="CH125" s="420"/>
      <c r="CI125" s="420"/>
      <c r="CJ125" s="420"/>
      <c r="CK125" s="420"/>
      <c r="CL125" s="420"/>
    </row>
  </sheetData>
  <sheetProtection/>
  <mergeCells count="16">
    <mergeCell ref="D5:AG5"/>
    <mergeCell ref="A65:B65"/>
    <mergeCell ref="A40:B40"/>
    <mergeCell ref="A4:B4"/>
    <mergeCell ref="A15:B15"/>
    <mergeCell ref="A6:B6"/>
    <mergeCell ref="A28:B28"/>
    <mergeCell ref="A33:B33"/>
    <mergeCell ref="A1:B1"/>
    <mergeCell ref="A70:B70"/>
    <mergeCell ref="A77:B77"/>
    <mergeCell ref="A81:B81"/>
    <mergeCell ref="A44:B44"/>
    <mergeCell ref="A45:B45"/>
    <mergeCell ref="A46:B46"/>
    <mergeCell ref="A53:B53"/>
  </mergeCells>
  <hyperlinks>
    <hyperlink ref="A1" location="content!A1" display="Content"/>
    <hyperlink ref="A1:B1" location="'Table of Contents'!A1" display="Back to Table of Contents"/>
  </hyperlinks>
  <printOptions/>
  <pageMargins left="0.275590551181102" right="0.196850393700787" top="0.47244094488189" bottom="0.31496062992126" header="0.236220472440945" footer="0.196850393700787"/>
  <pageSetup fitToHeight="1" fitToWidth="1" horizontalDpi="600" verticalDpi="600" orientation="landscape" paperSize="9" scale="35"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CQ268"/>
  <sheetViews>
    <sheetView zoomScale="90" zoomScaleNormal="90" zoomScalePageLayoutView="0" workbookViewId="0" topLeftCell="A1">
      <pane xSplit="1" ySplit="4" topLeftCell="B5" activePane="bottomRight" state="frozen"/>
      <selection pane="topLeft" activeCell="A8" sqref="A8"/>
      <selection pane="topRight" activeCell="A8" sqref="A8"/>
      <selection pane="bottomLeft" activeCell="A8" sqref="A8"/>
      <selection pane="bottomRight" activeCell="A2" sqref="A2"/>
    </sheetView>
  </sheetViews>
  <sheetFormatPr defaultColWidth="9.00390625" defaultRowHeight="15.75"/>
  <cols>
    <col min="1" max="1" width="35.625" style="1" customWidth="1"/>
    <col min="2" max="34" width="10.625" style="1" customWidth="1"/>
    <col min="35" max="35" width="7.125" style="1" customWidth="1"/>
    <col min="36" max="36" width="7.00390625" style="1" customWidth="1"/>
    <col min="37" max="16384" width="9.00390625" style="1" customWidth="1"/>
  </cols>
  <sheetData>
    <row r="1" s="4" customFormat="1" ht="15.75">
      <c r="A1" s="29" t="s">
        <v>150</v>
      </c>
    </row>
    <row r="2" spans="1:95" s="64" customFormat="1" ht="27" customHeight="1">
      <c r="A2" s="138" t="s">
        <v>271</v>
      </c>
      <c r="B2" s="519"/>
      <c r="C2" s="519"/>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0"/>
      <c r="CD2" s="420"/>
      <c r="CE2" s="420"/>
      <c r="CF2" s="420"/>
      <c r="CG2" s="420"/>
      <c r="CH2" s="420"/>
      <c r="CI2" s="420"/>
      <c r="CJ2" s="420"/>
      <c r="CK2" s="420"/>
      <c r="CL2" s="420"/>
      <c r="CM2" s="420"/>
      <c r="CN2" s="420"/>
      <c r="CO2" s="420"/>
      <c r="CP2" s="420"/>
      <c r="CQ2" s="420"/>
    </row>
    <row r="3" spans="1:95" s="64" customFormat="1" ht="18" customHeight="1" thickBot="1">
      <c r="A3" s="58"/>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c r="CA3" s="420"/>
      <c r="CB3" s="420"/>
      <c r="CC3" s="420"/>
      <c r="CD3" s="420"/>
      <c r="CE3" s="420"/>
      <c r="CF3" s="420"/>
      <c r="CG3" s="420"/>
      <c r="CH3" s="420"/>
      <c r="CI3" s="420"/>
      <c r="CJ3" s="420"/>
      <c r="CK3" s="420"/>
      <c r="CL3" s="420"/>
      <c r="CM3" s="420"/>
      <c r="CN3" s="420"/>
      <c r="CO3" s="420"/>
      <c r="CP3" s="420"/>
      <c r="CQ3" s="420"/>
    </row>
    <row r="4" spans="1:95" s="4" customFormat="1" ht="20.25" customHeight="1" thickBot="1">
      <c r="A4" s="394" t="s">
        <v>52</v>
      </c>
      <c r="B4" s="661">
        <v>1990</v>
      </c>
      <c r="C4" s="683">
        <v>1991</v>
      </c>
      <c r="D4" s="661">
        <v>1992</v>
      </c>
      <c r="E4" s="683">
        <v>1993</v>
      </c>
      <c r="F4" s="661">
        <v>1994</v>
      </c>
      <c r="G4" s="683">
        <v>1995</v>
      </c>
      <c r="H4" s="661">
        <v>1996</v>
      </c>
      <c r="I4" s="683">
        <v>1997</v>
      </c>
      <c r="J4" s="662">
        <v>1998</v>
      </c>
      <c r="K4" s="663">
        <v>1999</v>
      </c>
      <c r="L4" s="662">
        <v>2000</v>
      </c>
      <c r="M4" s="663">
        <v>2001</v>
      </c>
      <c r="N4" s="662">
        <v>2002</v>
      </c>
      <c r="O4" s="663">
        <v>2003</v>
      </c>
      <c r="P4" s="662">
        <v>2004</v>
      </c>
      <c r="Q4" s="663">
        <v>2005</v>
      </c>
      <c r="R4" s="662">
        <v>2006</v>
      </c>
      <c r="S4" s="663">
        <v>2007</v>
      </c>
      <c r="T4" s="664">
        <v>2008</v>
      </c>
      <c r="U4" s="665">
        <v>2009</v>
      </c>
      <c r="V4" s="664">
        <v>2010</v>
      </c>
      <c r="W4" s="665">
        <v>2011</v>
      </c>
      <c r="X4" s="664">
        <v>2012</v>
      </c>
      <c r="Y4" s="665">
        <v>2013</v>
      </c>
      <c r="Z4" s="664">
        <v>2014</v>
      </c>
      <c r="AA4" s="665">
        <v>2015</v>
      </c>
      <c r="AB4" s="666">
        <v>2016</v>
      </c>
      <c r="AC4" s="665">
        <v>2017</v>
      </c>
      <c r="AD4" s="666">
        <v>2018</v>
      </c>
      <c r="AE4" s="665">
        <v>2019</v>
      </c>
      <c r="AF4" s="667">
        <v>2020</v>
      </c>
      <c r="AG4" s="665">
        <v>2021</v>
      </c>
      <c r="AH4" s="789">
        <v>2022</v>
      </c>
      <c r="AI4" s="428"/>
      <c r="AJ4" s="428"/>
      <c r="AK4" s="428"/>
      <c r="AL4" s="428"/>
      <c r="AM4" s="428"/>
      <c r="AN4" s="438"/>
      <c r="AO4" s="438"/>
      <c r="AP4" s="438"/>
      <c r="AQ4" s="438"/>
      <c r="AR4" s="438"/>
      <c r="AS4" s="438"/>
      <c r="AT4" s="438"/>
      <c r="AU4" s="438"/>
      <c r="AV4" s="438"/>
      <c r="AW4" s="438"/>
      <c r="AX4" s="439"/>
      <c r="AY4" s="439"/>
      <c r="AZ4" s="439"/>
      <c r="BA4" s="439"/>
      <c r="BB4" s="439"/>
      <c r="BC4" s="439"/>
      <c r="BD4" s="439"/>
      <c r="BE4" s="439"/>
      <c r="BF4" s="439"/>
      <c r="BG4" s="439"/>
      <c r="BH4" s="97"/>
      <c r="BI4" s="428"/>
      <c r="BJ4" s="428"/>
      <c r="BK4" s="428"/>
      <c r="BL4" s="428"/>
      <c r="BM4" s="428"/>
      <c r="BN4" s="428"/>
      <c r="BO4" s="428"/>
      <c r="BP4" s="428"/>
      <c r="BQ4" s="438"/>
      <c r="BR4" s="438"/>
      <c r="BS4" s="438"/>
      <c r="BT4" s="438"/>
      <c r="BU4" s="438"/>
      <c r="BV4" s="438"/>
      <c r="BW4" s="438"/>
      <c r="BX4" s="438"/>
      <c r="BY4" s="438"/>
      <c r="BZ4" s="438"/>
      <c r="CA4" s="439"/>
      <c r="CB4" s="439"/>
      <c r="CC4" s="439"/>
      <c r="CD4" s="439"/>
      <c r="CE4" s="439"/>
      <c r="CF4" s="439"/>
      <c r="CG4" s="439"/>
      <c r="CH4" s="439"/>
      <c r="CI4" s="439"/>
      <c r="CJ4" s="439"/>
      <c r="CK4" s="97"/>
      <c r="CL4" s="97"/>
      <c r="CM4" s="97"/>
      <c r="CN4" s="97"/>
      <c r="CO4" s="97"/>
      <c r="CP4" s="97"/>
      <c r="CQ4" s="97"/>
    </row>
    <row r="5" spans="1:95" s="4" customFormat="1" ht="17.25" customHeight="1">
      <c r="A5" s="1286" t="s">
        <v>53</v>
      </c>
      <c r="B5" s="1360"/>
      <c r="C5" s="1360"/>
      <c r="D5" s="1360"/>
      <c r="E5" s="1360"/>
      <c r="F5" s="1360"/>
      <c r="G5" s="1360"/>
      <c r="H5" s="1360"/>
      <c r="I5" s="1360"/>
      <c r="J5" s="1360"/>
      <c r="K5" s="1360"/>
      <c r="L5" s="1360"/>
      <c r="M5" s="1360"/>
      <c r="N5" s="1360"/>
      <c r="O5" s="1360"/>
      <c r="P5" s="1360"/>
      <c r="Q5" s="1360"/>
      <c r="R5" s="1360"/>
      <c r="S5" s="1360"/>
      <c r="T5" s="1360"/>
      <c r="U5" s="1360"/>
      <c r="V5" s="1360"/>
      <c r="W5" s="1360"/>
      <c r="X5" s="1360"/>
      <c r="Y5" s="1360"/>
      <c r="Z5" s="1360"/>
      <c r="AA5" s="1360"/>
      <c r="AB5" s="1360"/>
      <c r="AC5" s="1360"/>
      <c r="AD5" s="1360"/>
      <c r="AE5" s="1360"/>
      <c r="AF5" s="1360"/>
      <c r="AG5" s="1360"/>
      <c r="AH5" s="1361"/>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row>
    <row r="6" spans="1:95" s="4" customFormat="1" ht="21.75" customHeight="1">
      <c r="A6" s="395" t="s">
        <v>54</v>
      </c>
      <c r="B6" s="36">
        <v>201878</v>
      </c>
      <c r="C6" s="198">
        <v>209593</v>
      </c>
      <c r="D6" s="36">
        <v>218074</v>
      </c>
      <c r="E6" s="198">
        <v>226945</v>
      </c>
      <c r="F6" s="36">
        <v>232348</v>
      </c>
      <c r="G6" s="198">
        <v>244286</v>
      </c>
      <c r="H6" s="36">
        <v>253157</v>
      </c>
      <c r="I6" s="198">
        <v>261204</v>
      </c>
      <c r="J6" s="36">
        <v>269981</v>
      </c>
      <c r="K6" s="198">
        <v>279432</v>
      </c>
      <c r="L6" s="39">
        <v>288520</v>
      </c>
      <c r="M6" s="206">
        <v>297051</v>
      </c>
      <c r="N6" s="39">
        <v>303620</v>
      </c>
      <c r="O6" s="206">
        <v>311523</v>
      </c>
      <c r="P6" s="39">
        <v>319425</v>
      </c>
      <c r="Q6" s="206">
        <v>328726</v>
      </c>
      <c r="R6" s="39">
        <v>335816</v>
      </c>
      <c r="S6" s="206">
        <v>343142</v>
      </c>
      <c r="T6" s="39">
        <v>350627</v>
      </c>
      <c r="U6" s="206">
        <v>358359</v>
      </c>
      <c r="V6" s="39">
        <v>364474</v>
      </c>
      <c r="W6" s="206">
        <v>372315</v>
      </c>
      <c r="X6" s="39">
        <v>381096</v>
      </c>
      <c r="Y6" s="206">
        <v>388910</v>
      </c>
      <c r="Z6" s="39">
        <v>396335</v>
      </c>
      <c r="AA6" s="206">
        <v>404463</v>
      </c>
      <c r="AB6" s="292">
        <v>413068</v>
      </c>
      <c r="AC6" s="206">
        <v>420876</v>
      </c>
      <c r="AD6" s="292">
        <v>428569</v>
      </c>
      <c r="AE6" s="206">
        <v>436831</v>
      </c>
      <c r="AF6" s="292">
        <v>444947</v>
      </c>
      <c r="AG6" s="206">
        <v>452806</v>
      </c>
      <c r="AH6" s="790">
        <v>459932</v>
      </c>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c r="CI6" s="97"/>
      <c r="CJ6" s="97"/>
      <c r="CK6" s="97"/>
      <c r="CL6" s="97"/>
      <c r="CM6" s="97"/>
      <c r="CN6" s="97"/>
      <c r="CO6" s="97"/>
      <c r="CP6" s="97"/>
      <c r="CQ6" s="97"/>
    </row>
    <row r="7" spans="1:95" s="4" customFormat="1" ht="21.75" customHeight="1">
      <c r="A7" s="395" t="s">
        <v>55</v>
      </c>
      <c r="B7" s="36">
        <v>18134</v>
      </c>
      <c r="C7" s="198">
        <v>19063</v>
      </c>
      <c r="D7" s="36">
        <v>20000</v>
      </c>
      <c r="E7" s="198">
        <v>21176</v>
      </c>
      <c r="F7" s="36">
        <v>22051</v>
      </c>
      <c r="G7" s="198">
        <v>23648</v>
      </c>
      <c r="H7" s="36">
        <v>24408</v>
      </c>
      <c r="I7" s="198">
        <v>25027</v>
      </c>
      <c r="J7" s="36">
        <v>25758</v>
      </c>
      <c r="K7" s="198">
        <v>26642</v>
      </c>
      <c r="L7" s="39">
        <v>27831</v>
      </c>
      <c r="M7" s="206">
        <v>28594</v>
      </c>
      <c r="N7" s="39">
        <v>29030</v>
      </c>
      <c r="O7" s="206">
        <v>29779</v>
      </c>
      <c r="P7" s="39">
        <v>30541</v>
      </c>
      <c r="Q7" s="206">
        <v>31891</v>
      </c>
      <c r="R7" s="39">
        <v>33089</v>
      </c>
      <c r="S7" s="206">
        <v>34388</v>
      </c>
      <c r="T7" s="39">
        <v>35721</v>
      </c>
      <c r="U7" s="206">
        <v>36151</v>
      </c>
      <c r="V7" s="39">
        <v>36956</v>
      </c>
      <c r="W7" s="206">
        <v>37685</v>
      </c>
      <c r="X7" s="39">
        <v>38539</v>
      </c>
      <c r="Y7" s="206">
        <v>39199</v>
      </c>
      <c r="Z7" s="39">
        <v>40089</v>
      </c>
      <c r="AA7" s="206">
        <v>41124</v>
      </c>
      <c r="AB7" s="292">
        <v>41879</v>
      </c>
      <c r="AC7" s="206">
        <v>42761</v>
      </c>
      <c r="AD7" s="292">
        <v>43398</v>
      </c>
      <c r="AE7" s="206">
        <v>44399</v>
      </c>
      <c r="AF7" s="292">
        <v>44938</v>
      </c>
      <c r="AG7" s="206">
        <v>45527</v>
      </c>
      <c r="AH7" s="790">
        <v>46210</v>
      </c>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row>
    <row r="8" spans="1:95" s="4" customFormat="1" ht="21.75" customHeight="1">
      <c r="A8" s="395" t="s">
        <v>56</v>
      </c>
      <c r="B8" s="36">
        <v>5016</v>
      </c>
      <c r="C8" s="198">
        <v>5322</v>
      </c>
      <c r="D8" s="36">
        <v>5627</v>
      </c>
      <c r="E8" s="198">
        <v>5886</v>
      </c>
      <c r="F8" s="36">
        <v>6136</v>
      </c>
      <c r="G8" s="198">
        <v>6502</v>
      </c>
      <c r="H8" s="36">
        <v>6647</v>
      </c>
      <c r="I8" s="198">
        <v>6701</v>
      </c>
      <c r="J8" s="36">
        <v>6854</v>
      </c>
      <c r="K8" s="198">
        <v>7090</v>
      </c>
      <c r="L8" s="39">
        <v>7008</v>
      </c>
      <c r="M8" s="206">
        <v>7084</v>
      </c>
      <c r="N8" s="39">
        <v>7164</v>
      </c>
      <c r="O8" s="206">
        <v>7218</v>
      </c>
      <c r="P8" s="39">
        <v>7205</v>
      </c>
      <c r="Q8" s="206">
        <v>7316</v>
      </c>
      <c r="R8" s="39">
        <v>7364</v>
      </c>
      <c r="S8" s="206">
        <v>7435</v>
      </c>
      <c r="T8" s="39">
        <v>7295</v>
      </c>
      <c r="U8" s="206">
        <v>7143</v>
      </c>
      <c r="V8" s="39">
        <v>7008</v>
      </c>
      <c r="W8" s="206">
        <v>6818</v>
      </c>
      <c r="X8" s="39">
        <v>6763</v>
      </c>
      <c r="Y8" s="206">
        <v>6703</v>
      </c>
      <c r="Z8" s="39">
        <v>6593</v>
      </c>
      <c r="AA8" s="206">
        <v>6381</v>
      </c>
      <c r="AB8" s="292">
        <v>6352</v>
      </c>
      <c r="AC8" s="206">
        <v>6353</v>
      </c>
      <c r="AD8" s="292">
        <v>6420</v>
      </c>
      <c r="AE8" s="206">
        <v>6482</v>
      </c>
      <c r="AF8" s="292">
        <v>6527</v>
      </c>
      <c r="AG8" s="206">
        <v>6570</v>
      </c>
      <c r="AH8" s="790">
        <v>6625</v>
      </c>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row>
    <row r="9" spans="1:95" s="4" customFormat="1" ht="21.75" customHeight="1">
      <c r="A9" s="395" t="s">
        <v>57</v>
      </c>
      <c r="B9" s="36">
        <v>196</v>
      </c>
      <c r="C9" s="198">
        <v>197</v>
      </c>
      <c r="D9" s="36">
        <v>198</v>
      </c>
      <c r="E9" s="198">
        <v>201</v>
      </c>
      <c r="F9" s="36">
        <v>223</v>
      </c>
      <c r="G9" s="198">
        <v>236</v>
      </c>
      <c r="H9" s="36">
        <v>245</v>
      </c>
      <c r="I9" s="198">
        <v>252</v>
      </c>
      <c r="J9" s="36">
        <v>258</v>
      </c>
      <c r="K9" s="198">
        <v>281</v>
      </c>
      <c r="L9" s="39">
        <v>293</v>
      </c>
      <c r="M9" s="206">
        <v>299</v>
      </c>
      <c r="N9" s="39">
        <v>311</v>
      </c>
      <c r="O9" s="206">
        <v>328</v>
      </c>
      <c r="P9" s="39">
        <v>335</v>
      </c>
      <c r="Q9" s="206">
        <v>338</v>
      </c>
      <c r="R9" s="39">
        <v>349</v>
      </c>
      <c r="S9" s="206">
        <v>356</v>
      </c>
      <c r="T9" s="39">
        <v>369</v>
      </c>
      <c r="U9" s="206">
        <v>403</v>
      </c>
      <c r="V9" s="39">
        <v>429</v>
      </c>
      <c r="W9" s="206">
        <v>465</v>
      </c>
      <c r="X9" s="39">
        <v>507</v>
      </c>
      <c r="Y9" s="206">
        <v>550</v>
      </c>
      <c r="Z9" s="39">
        <v>610</v>
      </c>
      <c r="AA9" s="206">
        <v>637</v>
      </c>
      <c r="AB9" s="292">
        <v>654</v>
      </c>
      <c r="AC9" s="206">
        <v>676</v>
      </c>
      <c r="AD9" s="292">
        <v>724</v>
      </c>
      <c r="AE9" s="206">
        <v>746</v>
      </c>
      <c r="AF9" s="292">
        <v>753</v>
      </c>
      <c r="AG9" s="206">
        <v>776</v>
      </c>
      <c r="AH9" s="790">
        <v>798</v>
      </c>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row>
    <row r="10" spans="1:95" s="4" customFormat="1" ht="21.75" customHeight="1">
      <c r="A10" s="396" t="s">
        <v>167</v>
      </c>
      <c r="B10" s="38">
        <v>225224</v>
      </c>
      <c r="C10" s="199">
        <v>234175</v>
      </c>
      <c r="D10" s="38">
        <v>243899</v>
      </c>
      <c r="E10" s="199">
        <v>254208</v>
      </c>
      <c r="F10" s="38">
        <v>260758</v>
      </c>
      <c r="G10" s="199">
        <v>274672</v>
      </c>
      <c r="H10" s="38">
        <v>284457</v>
      </c>
      <c r="I10" s="199">
        <v>293184</v>
      </c>
      <c r="J10" s="38">
        <v>302851</v>
      </c>
      <c r="K10" s="199">
        <v>313445</v>
      </c>
      <c r="L10" s="38">
        <v>323652</v>
      </c>
      <c r="M10" s="199">
        <v>333028</v>
      </c>
      <c r="N10" s="38">
        <v>340125</v>
      </c>
      <c r="O10" s="199">
        <v>348848</v>
      </c>
      <c r="P10" s="38">
        <v>357506</v>
      </c>
      <c r="Q10" s="199">
        <v>368271</v>
      </c>
      <c r="R10" s="38">
        <v>376618</v>
      </c>
      <c r="S10" s="199">
        <v>385321</v>
      </c>
      <c r="T10" s="38">
        <v>394012</v>
      </c>
      <c r="U10" s="199">
        <v>402056</v>
      </c>
      <c r="V10" s="38">
        <v>408867</v>
      </c>
      <c r="W10" s="199">
        <v>417283</v>
      </c>
      <c r="X10" s="38">
        <v>426905</v>
      </c>
      <c r="Y10" s="199">
        <v>435362</v>
      </c>
      <c r="Z10" s="38">
        <v>443627</v>
      </c>
      <c r="AA10" s="199">
        <v>452605</v>
      </c>
      <c r="AB10" s="556">
        <v>461953</v>
      </c>
      <c r="AC10" s="199">
        <v>470666</v>
      </c>
      <c r="AD10" s="556">
        <v>479111</v>
      </c>
      <c r="AE10" s="600">
        <v>488458</v>
      </c>
      <c r="AF10" s="658">
        <v>497165</v>
      </c>
      <c r="AG10" s="199">
        <v>505679</v>
      </c>
      <c r="AH10" s="791">
        <v>513565</v>
      </c>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row>
    <row r="11" spans="1:95" s="4" customFormat="1" ht="17.25" customHeight="1">
      <c r="A11" s="397" t="s">
        <v>58</v>
      </c>
      <c r="B11" s="1362"/>
      <c r="C11" s="1363"/>
      <c r="D11" s="1363"/>
      <c r="E11" s="1363"/>
      <c r="F11" s="1363"/>
      <c r="G11" s="1363"/>
      <c r="H11" s="1363"/>
      <c r="I11" s="1363"/>
      <c r="J11" s="1363"/>
      <c r="K11" s="1363"/>
      <c r="L11" s="1363"/>
      <c r="M11" s="1363"/>
      <c r="N11" s="1363"/>
      <c r="O11" s="1363"/>
      <c r="P11" s="1363"/>
      <c r="Q11" s="1363"/>
      <c r="R11" s="1363"/>
      <c r="S11" s="1363"/>
      <c r="T11" s="1363"/>
      <c r="U11" s="1363"/>
      <c r="V11" s="1363"/>
      <c r="W11" s="1363"/>
      <c r="X11" s="1363"/>
      <c r="Y11" s="1363"/>
      <c r="Z11" s="1363"/>
      <c r="AA11" s="1363"/>
      <c r="AB11" s="1363"/>
      <c r="AC11" s="1363"/>
      <c r="AD11" s="1363"/>
      <c r="AE11" s="1363"/>
      <c r="AF11" s="1363"/>
      <c r="AG11" s="1363"/>
      <c r="AH11" s="1364"/>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row>
    <row r="12" spans="1:95" s="4" customFormat="1" ht="21.75" customHeight="1">
      <c r="A12" s="395" t="s">
        <v>54</v>
      </c>
      <c r="B12" s="12">
        <v>202.2</v>
      </c>
      <c r="C12" s="179">
        <v>223.8</v>
      </c>
      <c r="D12" s="12">
        <v>253.3</v>
      </c>
      <c r="E12" s="179">
        <v>278.8</v>
      </c>
      <c r="F12" s="12">
        <v>300.8</v>
      </c>
      <c r="G12" s="179">
        <v>340</v>
      </c>
      <c r="H12" s="12">
        <v>364.5</v>
      </c>
      <c r="I12" s="179">
        <v>394.9</v>
      </c>
      <c r="J12" s="12">
        <v>431.2</v>
      </c>
      <c r="K12" s="179">
        <v>449.6</v>
      </c>
      <c r="L12" s="13">
        <v>491.9</v>
      </c>
      <c r="M12" s="192">
        <v>522.8</v>
      </c>
      <c r="N12" s="13">
        <v>532.5</v>
      </c>
      <c r="O12" s="192">
        <v>564.6</v>
      </c>
      <c r="P12" s="13">
        <v>575</v>
      </c>
      <c r="Q12" s="192">
        <v>607.5</v>
      </c>
      <c r="R12" s="13">
        <v>617.9</v>
      </c>
      <c r="S12" s="192">
        <v>643</v>
      </c>
      <c r="T12" s="13">
        <v>652.2</v>
      </c>
      <c r="U12" s="192">
        <v>680.1</v>
      </c>
      <c r="V12" s="13">
        <v>710.7</v>
      </c>
      <c r="W12" s="192">
        <v>725.2</v>
      </c>
      <c r="X12" s="13">
        <v>753</v>
      </c>
      <c r="Y12" s="192">
        <v>780.8</v>
      </c>
      <c r="Z12" s="13">
        <v>806.3</v>
      </c>
      <c r="AA12" s="192">
        <v>831</v>
      </c>
      <c r="AB12" s="293">
        <v>854.5</v>
      </c>
      <c r="AC12" s="192">
        <v>872.7</v>
      </c>
      <c r="AD12" s="555">
        <v>899.3</v>
      </c>
      <c r="AE12" s="192">
        <v>945</v>
      </c>
      <c r="AF12" s="555">
        <v>959</v>
      </c>
      <c r="AG12" s="785">
        <v>980.2</v>
      </c>
      <c r="AH12" s="792">
        <v>987.5</v>
      </c>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97"/>
      <c r="BI12" s="293"/>
      <c r="BJ12" s="293"/>
      <c r="BK12" s="293"/>
      <c r="BL12" s="293"/>
      <c r="BM12" s="293"/>
      <c r="BN12" s="293"/>
      <c r="BO12" s="293"/>
      <c r="BP12" s="293"/>
      <c r="BQ12" s="293"/>
      <c r="BR12" s="293"/>
      <c r="BS12" s="293"/>
      <c r="BT12" s="293"/>
      <c r="BU12" s="293"/>
      <c r="BV12" s="293"/>
      <c r="BW12" s="293"/>
      <c r="BX12" s="293"/>
      <c r="BY12" s="293"/>
      <c r="BZ12" s="293"/>
      <c r="CA12" s="293"/>
      <c r="CB12" s="293"/>
      <c r="CC12" s="293"/>
      <c r="CD12" s="293"/>
      <c r="CE12" s="293"/>
      <c r="CF12" s="293"/>
      <c r="CG12" s="293"/>
      <c r="CH12" s="293"/>
      <c r="CI12" s="293"/>
      <c r="CJ12" s="293"/>
      <c r="CK12" s="97"/>
      <c r="CL12" s="97"/>
      <c r="CM12" s="97"/>
      <c r="CN12" s="97"/>
      <c r="CO12" s="97"/>
      <c r="CP12" s="97"/>
      <c r="CQ12" s="97"/>
    </row>
    <row r="13" spans="1:95" s="4" customFormat="1" ht="21.75" customHeight="1">
      <c r="A13" s="395" t="s">
        <v>55</v>
      </c>
      <c r="B13" s="12">
        <v>127.7</v>
      </c>
      <c r="C13" s="179">
        <v>150.7</v>
      </c>
      <c r="D13" s="12">
        <v>169.9</v>
      </c>
      <c r="E13" s="179">
        <v>186.9</v>
      </c>
      <c r="F13" s="12">
        <v>209.2</v>
      </c>
      <c r="G13" s="179">
        <v>232.3</v>
      </c>
      <c r="H13" s="12">
        <v>256.3</v>
      </c>
      <c r="I13" s="179">
        <v>290.3</v>
      </c>
      <c r="J13" s="12">
        <v>322.3</v>
      </c>
      <c r="K13" s="179">
        <v>337.4</v>
      </c>
      <c r="L13" s="13">
        <v>374.8</v>
      </c>
      <c r="M13" s="192">
        <v>415.5</v>
      </c>
      <c r="N13" s="13">
        <v>424.9</v>
      </c>
      <c r="O13" s="192">
        <v>479.3</v>
      </c>
      <c r="P13" s="13">
        <v>516.2</v>
      </c>
      <c r="Q13" s="192">
        <v>556.4</v>
      </c>
      <c r="R13" s="13">
        <v>581.8</v>
      </c>
      <c r="S13" s="192">
        <v>617.9</v>
      </c>
      <c r="T13" s="13">
        <v>672.7</v>
      </c>
      <c r="U13" s="192">
        <v>704.2</v>
      </c>
      <c r="V13" s="13">
        <v>748</v>
      </c>
      <c r="W13" s="192">
        <v>792.6</v>
      </c>
      <c r="X13" s="13">
        <v>818.7</v>
      </c>
      <c r="Y13" s="192">
        <v>852</v>
      </c>
      <c r="Z13" s="13">
        <v>894.1</v>
      </c>
      <c r="AA13" s="192">
        <v>915.8</v>
      </c>
      <c r="AB13" s="293">
        <v>927.8</v>
      </c>
      <c r="AC13" s="192">
        <v>952</v>
      </c>
      <c r="AD13" s="293">
        <v>954.3</v>
      </c>
      <c r="AE13" s="192">
        <v>999.6</v>
      </c>
      <c r="AF13" s="13">
        <v>795.5</v>
      </c>
      <c r="AG13" s="785">
        <v>806.3</v>
      </c>
      <c r="AH13" s="793">
        <v>960.5</v>
      </c>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97"/>
      <c r="BI13" s="293"/>
      <c r="BJ13" s="293"/>
      <c r="BK13" s="293"/>
      <c r="BL13" s="293"/>
      <c r="BM13" s="293"/>
      <c r="BN13" s="293"/>
      <c r="BO13" s="293"/>
      <c r="BP13" s="293"/>
      <c r="BQ13" s="293"/>
      <c r="BR13" s="293"/>
      <c r="BS13" s="293"/>
      <c r="BT13" s="293"/>
      <c r="BU13" s="293"/>
      <c r="BV13" s="293"/>
      <c r="BW13" s="293"/>
      <c r="BX13" s="293"/>
      <c r="BY13" s="293"/>
      <c r="BZ13" s="293"/>
      <c r="CA13" s="293"/>
      <c r="CB13" s="293"/>
      <c r="CC13" s="293"/>
      <c r="CD13" s="293"/>
      <c r="CE13" s="293"/>
      <c r="CF13" s="293"/>
      <c r="CG13" s="293"/>
      <c r="CH13" s="293"/>
      <c r="CI13" s="293"/>
      <c r="CJ13" s="293"/>
      <c r="CK13" s="97"/>
      <c r="CL13" s="97"/>
      <c r="CM13" s="97"/>
      <c r="CN13" s="97"/>
      <c r="CO13" s="97"/>
      <c r="CP13" s="97"/>
      <c r="CQ13" s="97"/>
    </row>
    <row r="14" spans="1:95" s="4" customFormat="1" ht="21.75" customHeight="1">
      <c r="A14" s="395" t="s">
        <v>56</v>
      </c>
      <c r="B14" s="12">
        <v>226.7</v>
      </c>
      <c r="C14" s="179">
        <v>247</v>
      </c>
      <c r="D14" s="12">
        <v>261</v>
      </c>
      <c r="E14" s="179">
        <v>273.7</v>
      </c>
      <c r="F14" s="12">
        <v>296.9</v>
      </c>
      <c r="G14" s="179">
        <v>327</v>
      </c>
      <c r="H14" s="12">
        <v>359.6</v>
      </c>
      <c r="I14" s="179">
        <v>385.3</v>
      </c>
      <c r="J14" s="12">
        <v>419.5</v>
      </c>
      <c r="K14" s="179">
        <v>437.2</v>
      </c>
      <c r="L14" s="13">
        <v>485.8</v>
      </c>
      <c r="M14" s="192">
        <v>505</v>
      </c>
      <c r="N14" s="13">
        <v>527.9</v>
      </c>
      <c r="O14" s="192">
        <v>552</v>
      </c>
      <c r="P14" s="13">
        <v>577.9</v>
      </c>
      <c r="Q14" s="192">
        <v>578.1</v>
      </c>
      <c r="R14" s="13">
        <v>641.6</v>
      </c>
      <c r="S14" s="192">
        <v>673</v>
      </c>
      <c r="T14" s="13">
        <v>688.7</v>
      </c>
      <c r="U14" s="192">
        <v>646.1</v>
      </c>
      <c r="V14" s="13">
        <v>677.6</v>
      </c>
      <c r="W14" s="192">
        <v>679.4</v>
      </c>
      <c r="X14" s="13">
        <v>687.4</v>
      </c>
      <c r="Y14" s="192">
        <v>715.2</v>
      </c>
      <c r="Z14" s="13">
        <v>715.2</v>
      </c>
      <c r="AA14" s="192">
        <v>720.1</v>
      </c>
      <c r="AB14" s="293">
        <v>735.8</v>
      </c>
      <c r="AC14" s="192">
        <v>755.3</v>
      </c>
      <c r="AD14" s="293">
        <v>759.1</v>
      </c>
      <c r="AE14" s="192">
        <v>771.8</v>
      </c>
      <c r="AF14" s="13">
        <v>655</v>
      </c>
      <c r="AG14" s="785">
        <v>696.9</v>
      </c>
      <c r="AH14" s="793">
        <v>709.2</v>
      </c>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97"/>
      <c r="BI14" s="293"/>
      <c r="BJ14" s="293"/>
      <c r="BK14" s="293"/>
      <c r="BL14" s="293"/>
      <c r="BM14" s="293"/>
      <c r="BN14" s="293"/>
      <c r="BO14" s="293"/>
      <c r="BP14" s="293"/>
      <c r="BQ14" s="293"/>
      <c r="BR14" s="293"/>
      <c r="BS14" s="293"/>
      <c r="BT14" s="293"/>
      <c r="BU14" s="293"/>
      <c r="BV14" s="293"/>
      <c r="BW14" s="293"/>
      <c r="BX14" s="293"/>
      <c r="BY14" s="293"/>
      <c r="BZ14" s="293"/>
      <c r="CA14" s="293"/>
      <c r="CB14" s="293"/>
      <c r="CC14" s="293"/>
      <c r="CD14" s="293"/>
      <c r="CE14" s="293"/>
      <c r="CF14" s="293"/>
      <c r="CG14" s="293"/>
      <c r="CH14" s="293"/>
      <c r="CI14" s="293"/>
      <c r="CJ14" s="293"/>
      <c r="CK14" s="97"/>
      <c r="CL14" s="97"/>
      <c r="CM14" s="97"/>
      <c r="CN14" s="97"/>
      <c r="CO14" s="97"/>
      <c r="CP14" s="97"/>
      <c r="CQ14" s="97"/>
    </row>
    <row r="15" spans="1:95" s="4" customFormat="1" ht="21.75" customHeight="1">
      <c r="A15" s="395" t="s">
        <v>57</v>
      </c>
      <c r="B15" s="12">
        <v>7.6</v>
      </c>
      <c r="C15" s="179">
        <v>8.5</v>
      </c>
      <c r="D15" s="12">
        <v>10.3</v>
      </c>
      <c r="E15" s="179">
        <v>10.9</v>
      </c>
      <c r="F15" s="12">
        <v>11.8</v>
      </c>
      <c r="G15" s="179">
        <v>14.6</v>
      </c>
      <c r="H15" s="12">
        <v>15.6</v>
      </c>
      <c r="I15" s="179">
        <v>16.8</v>
      </c>
      <c r="J15" s="12">
        <v>17.3</v>
      </c>
      <c r="K15" s="179">
        <v>19.9</v>
      </c>
      <c r="L15" s="13">
        <v>21.4</v>
      </c>
      <c r="M15" s="192">
        <v>23.3</v>
      </c>
      <c r="N15" s="13">
        <v>24.4</v>
      </c>
      <c r="O15" s="192">
        <v>31</v>
      </c>
      <c r="P15" s="13">
        <v>34.8</v>
      </c>
      <c r="Q15" s="192">
        <v>35.4</v>
      </c>
      <c r="R15" s="13">
        <v>38.5</v>
      </c>
      <c r="S15" s="192">
        <v>41.4</v>
      </c>
      <c r="T15" s="13">
        <v>40</v>
      </c>
      <c r="U15" s="192">
        <v>38.9</v>
      </c>
      <c r="V15" s="13">
        <v>37.6</v>
      </c>
      <c r="W15" s="192">
        <v>30.9</v>
      </c>
      <c r="X15" s="13">
        <v>35.3</v>
      </c>
      <c r="Y15" s="192">
        <v>36.1</v>
      </c>
      <c r="Z15" s="13">
        <v>36.6</v>
      </c>
      <c r="AA15" s="192">
        <v>38.5</v>
      </c>
      <c r="AB15" s="293">
        <v>40.5</v>
      </c>
      <c r="AC15" s="192">
        <v>38.2</v>
      </c>
      <c r="AD15" s="293">
        <v>37.5</v>
      </c>
      <c r="AE15" s="192">
        <v>37.6</v>
      </c>
      <c r="AF15" s="13">
        <v>38.8</v>
      </c>
      <c r="AG15" s="785">
        <v>40.8</v>
      </c>
      <c r="AH15" s="793">
        <v>40.9</v>
      </c>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97"/>
      <c r="BI15" s="293"/>
      <c r="BJ15" s="293"/>
      <c r="BK15" s="293"/>
      <c r="BL15" s="293"/>
      <c r="BM15" s="293"/>
      <c r="BN15" s="293"/>
      <c r="BO15" s="293"/>
      <c r="BP15" s="293"/>
      <c r="BQ15" s="293"/>
      <c r="BR15" s="293"/>
      <c r="BS15" s="293"/>
      <c r="BT15" s="293"/>
      <c r="BU15" s="293"/>
      <c r="BV15" s="293"/>
      <c r="BW15" s="293"/>
      <c r="BX15" s="293"/>
      <c r="BY15" s="293"/>
      <c r="BZ15" s="293"/>
      <c r="CA15" s="293"/>
      <c r="CB15" s="293"/>
      <c r="CC15" s="293"/>
      <c r="CD15" s="293"/>
      <c r="CE15" s="293"/>
      <c r="CF15" s="293"/>
      <c r="CG15" s="293"/>
      <c r="CH15" s="293"/>
      <c r="CI15" s="293"/>
      <c r="CJ15" s="293"/>
      <c r="CK15" s="97"/>
      <c r="CL15" s="97"/>
      <c r="CM15" s="97"/>
      <c r="CN15" s="97"/>
      <c r="CO15" s="97"/>
      <c r="CP15" s="97"/>
      <c r="CQ15" s="97"/>
    </row>
    <row r="16" spans="1:95" s="4" customFormat="1" ht="21.75" customHeight="1">
      <c r="A16" s="398" t="s">
        <v>168</v>
      </c>
      <c r="B16" s="561">
        <v>564.2</v>
      </c>
      <c r="C16" s="562">
        <v>630</v>
      </c>
      <c r="D16" s="563">
        <v>694.5</v>
      </c>
      <c r="E16" s="562">
        <v>750.3</v>
      </c>
      <c r="F16" s="563">
        <v>818.6</v>
      </c>
      <c r="G16" s="562">
        <v>913.9</v>
      </c>
      <c r="H16" s="563">
        <v>996</v>
      </c>
      <c r="I16" s="562">
        <v>1087.4</v>
      </c>
      <c r="J16" s="563">
        <v>1190.3</v>
      </c>
      <c r="K16" s="562">
        <v>1244.1</v>
      </c>
      <c r="L16" s="564">
        <v>1374</v>
      </c>
      <c r="M16" s="509">
        <v>1466.7</v>
      </c>
      <c r="N16" s="564">
        <v>1509.8</v>
      </c>
      <c r="O16" s="509">
        <v>1626.9</v>
      </c>
      <c r="P16" s="564">
        <v>1703.9</v>
      </c>
      <c r="Q16" s="509">
        <v>1777.5</v>
      </c>
      <c r="R16" s="564">
        <v>1879.8</v>
      </c>
      <c r="S16" s="509">
        <v>1975.3</v>
      </c>
      <c r="T16" s="564">
        <v>2053.7</v>
      </c>
      <c r="U16" s="557">
        <v>2069.2</v>
      </c>
      <c r="V16" s="558">
        <v>2173.9</v>
      </c>
      <c r="W16" s="557">
        <v>2228.2</v>
      </c>
      <c r="X16" s="558">
        <v>2294.4</v>
      </c>
      <c r="Y16" s="557">
        <v>2384.1</v>
      </c>
      <c r="Z16" s="558">
        <v>2452.2</v>
      </c>
      <c r="AA16" s="557">
        <v>2505.4</v>
      </c>
      <c r="AB16" s="294">
        <v>2558.6</v>
      </c>
      <c r="AC16" s="557">
        <v>2618.1</v>
      </c>
      <c r="AD16" s="294">
        <v>2650.2</v>
      </c>
      <c r="AE16" s="557">
        <v>2754</v>
      </c>
      <c r="AF16" s="564">
        <v>2448.2</v>
      </c>
      <c r="AG16" s="200">
        <v>2524.3</v>
      </c>
      <c r="AH16" s="794">
        <v>2698.1</v>
      </c>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97"/>
      <c r="BI16" s="293"/>
      <c r="BJ16" s="293"/>
      <c r="BK16" s="293"/>
      <c r="BL16" s="293"/>
      <c r="BM16" s="293"/>
      <c r="BN16" s="293"/>
      <c r="BO16" s="293"/>
      <c r="BP16" s="293"/>
      <c r="BQ16" s="293"/>
      <c r="BR16" s="293"/>
      <c r="BS16" s="293"/>
      <c r="BT16" s="293"/>
      <c r="BU16" s="293"/>
      <c r="BV16" s="293"/>
      <c r="BW16" s="293"/>
      <c r="BX16" s="293"/>
      <c r="BY16" s="293"/>
      <c r="BZ16" s="293"/>
      <c r="CA16" s="293"/>
      <c r="CB16" s="293"/>
      <c r="CC16" s="293"/>
      <c r="CD16" s="293"/>
      <c r="CE16" s="293"/>
      <c r="CF16" s="293"/>
      <c r="CG16" s="293"/>
      <c r="CH16" s="293"/>
      <c r="CI16" s="293"/>
      <c r="CJ16" s="293"/>
      <c r="CK16" s="97"/>
      <c r="CL16" s="97"/>
      <c r="CM16" s="97"/>
      <c r="CN16" s="97"/>
      <c r="CO16" s="97"/>
      <c r="CP16" s="97"/>
      <c r="CQ16" s="97"/>
    </row>
    <row r="17" spans="1:95" s="4" customFormat="1" ht="17.25" customHeight="1">
      <c r="A17" s="397" t="s">
        <v>60</v>
      </c>
      <c r="B17" s="1362"/>
      <c r="C17" s="1363"/>
      <c r="D17" s="1363"/>
      <c r="E17" s="1363"/>
      <c r="F17" s="1363"/>
      <c r="G17" s="1363"/>
      <c r="H17" s="1363"/>
      <c r="I17" s="1363"/>
      <c r="J17" s="1363"/>
      <c r="K17" s="1363"/>
      <c r="L17" s="1363"/>
      <c r="M17" s="1363"/>
      <c r="N17" s="1363"/>
      <c r="O17" s="1363"/>
      <c r="P17" s="1363"/>
      <c r="Q17" s="1363"/>
      <c r="R17" s="1363"/>
      <c r="S17" s="1363"/>
      <c r="T17" s="1363"/>
      <c r="U17" s="1363"/>
      <c r="V17" s="1363"/>
      <c r="W17" s="1363"/>
      <c r="X17" s="1363"/>
      <c r="Y17" s="1363"/>
      <c r="Z17" s="1363"/>
      <c r="AA17" s="1363"/>
      <c r="AB17" s="1363"/>
      <c r="AC17" s="1363"/>
      <c r="AD17" s="1363"/>
      <c r="AE17" s="1363"/>
      <c r="AF17" s="1363"/>
      <c r="AG17" s="1363"/>
      <c r="AH17" s="1364"/>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293"/>
      <c r="BJ17" s="293"/>
      <c r="BK17" s="293"/>
      <c r="BL17" s="293"/>
      <c r="BM17" s="293"/>
      <c r="BN17" s="293"/>
      <c r="BO17" s="293"/>
      <c r="BP17" s="293"/>
      <c r="BQ17" s="293"/>
      <c r="BR17" s="293"/>
      <c r="BS17" s="293"/>
      <c r="BT17" s="293"/>
      <c r="BU17" s="293"/>
      <c r="BV17" s="293"/>
      <c r="BW17" s="293"/>
      <c r="BX17" s="293"/>
      <c r="BY17" s="293"/>
      <c r="BZ17" s="293"/>
      <c r="CA17" s="293"/>
      <c r="CB17" s="293"/>
      <c r="CC17" s="293"/>
      <c r="CD17" s="293"/>
      <c r="CE17" s="293"/>
      <c r="CF17" s="293"/>
      <c r="CG17" s="293"/>
      <c r="CH17" s="293"/>
      <c r="CI17" s="293"/>
      <c r="CJ17" s="293"/>
      <c r="CK17" s="97"/>
      <c r="CL17" s="97"/>
      <c r="CM17" s="97"/>
      <c r="CN17" s="97"/>
      <c r="CO17" s="97"/>
      <c r="CP17" s="97"/>
      <c r="CQ17" s="97"/>
    </row>
    <row r="18" spans="1:95" s="4" customFormat="1" ht="21.75" customHeight="1">
      <c r="A18" s="399" t="s">
        <v>54</v>
      </c>
      <c r="B18" s="37">
        <v>330.8</v>
      </c>
      <c r="C18" s="201">
        <v>419.8</v>
      </c>
      <c r="D18" s="37">
        <v>502.3</v>
      </c>
      <c r="E18" s="201">
        <v>601.5</v>
      </c>
      <c r="F18" s="37">
        <v>652.4</v>
      </c>
      <c r="G18" s="201">
        <v>742.8</v>
      </c>
      <c r="H18" s="37">
        <v>794.6</v>
      </c>
      <c r="I18" s="201">
        <v>865.1</v>
      </c>
      <c r="J18" s="37">
        <v>951.1</v>
      </c>
      <c r="K18" s="201">
        <v>959.5</v>
      </c>
      <c r="L18" s="13">
        <v>1156.3</v>
      </c>
      <c r="M18" s="192">
        <v>1473.4</v>
      </c>
      <c r="N18" s="13">
        <v>1649.8</v>
      </c>
      <c r="O18" s="192">
        <v>1783.6</v>
      </c>
      <c r="P18" s="13">
        <v>1855.7</v>
      </c>
      <c r="Q18" s="192">
        <v>2031.8</v>
      </c>
      <c r="R18" s="13">
        <v>2264.1</v>
      </c>
      <c r="S18" s="192">
        <v>2463.6</v>
      </c>
      <c r="T18" s="13">
        <v>3145.5</v>
      </c>
      <c r="U18" s="192">
        <v>3451.6</v>
      </c>
      <c r="V18" s="13">
        <v>3730.3</v>
      </c>
      <c r="W18" s="192">
        <v>4066.7</v>
      </c>
      <c r="X18" s="13">
        <v>4298.5</v>
      </c>
      <c r="Y18" s="192">
        <v>4467.3</v>
      </c>
      <c r="Z18" s="13">
        <v>4640.2</v>
      </c>
      <c r="AA18" s="192">
        <v>4797.8</v>
      </c>
      <c r="AB18" s="293">
        <v>4924.2</v>
      </c>
      <c r="AC18" s="508">
        <v>5035.8</v>
      </c>
      <c r="AD18" s="555">
        <v>5225.7</v>
      </c>
      <c r="AE18" s="508">
        <v>5558.9</v>
      </c>
      <c r="AF18" s="555">
        <v>5633.5</v>
      </c>
      <c r="AG18" s="786">
        <v>5781.4</v>
      </c>
      <c r="AH18" s="792">
        <v>5845.7</v>
      </c>
      <c r="AI18" s="293"/>
      <c r="AJ18" s="293"/>
      <c r="AK18" s="293"/>
      <c r="AL18" s="293"/>
      <c r="AM18" s="293"/>
      <c r="AN18" s="293"/>
      <c r="AO18" s="293"/>
      <c r="AP18" s="293"/>
      <c r="AQ18" s="293"/>
      <c r="AR18" s="293"/>
      <c r="AS18" s="293"/>
      <c r="AT18" s="293"/>
      <c r="AU18" s="293"/>
      <c r="AV18" s="293"/>
      <c r="AW18" s="293"/>
      <c r="AX18" s="293"/>
      <c r="AY18" s="293"/>
      <c r="AZ18" s="293"/>
      <c r="BA18" s="293"/>
      <c r="BB18" s="293"/>
      <c r="BC18" s="293"/>
      <c r="BD18" s="293"/>
      <c r="BE18" s="293"/>
      <c r="BF18" s="293"/>
      <c r="BG18" s="293"/>
      <c r="BH18" s="97"/>
      <c r="BI18" s="293"/>
      <c r="BJ18" s="293"/>
      <c r="BK18" s="293"/>
      <c r="BL18" s="293"/>
      <c r="BM18" s="293"/>
      <c r="BN18" s="293"/>
      <c r="BO18" s="293"/>
      <c r="BP18" s="293"/>
      <c r="BQ18" s="293"/>
      <c r="BR18" s="293"/>
      <c r="BS18" s="293"/>
      <c r="BT18" s="293"/>
      <c r="BU18" s="293"/>
      <c r="BV18" s="293"/>
      <c r="BW18" s="293"/>
      <c r="BX18" s="293"/>
      <c r="BY18" s="293"/>
      <c r="BZ18" s="293"/>
      <c r="CA18" s="293"/>
      <c r="CB18" s="293"/>
      <c r="CC18" s="293"/>
      <c r="CD18" s="293"/>
      <c r="CE18" s="293"/>
      <c r="CF18" s="293"/>
      <c r="CG18" s="293"/>
      <c r="CH18" s="293"/>
      <c r="CI18" s="293"/>
      <c r="CJ18" s="293"/>
      <c r="CK18" s="97"/>
      <c r="CL18" s="97"/>
      <c r="CM18" s="97"/>
      <c r="CN18" s="97"/>
      <c r="CO18" s="97"/>
      <c r="CP18" s="97"/>
      <c r="CQ18" s="97"/>
    </row>
    <row r="19" spans="1:95" s="4" customFormat="1" ht="21.75" customHeight="1">
      <c r="A19" s="395" t="s">
        <v>55</v>
      </c>
      <c r="B19" s="37">
        <v>249.8</v>
      </c>
      <c r="C19" s="201">
        <v>348.4</v>
      </c>
      <c r="D19" s="37">
        <v>413.2</v>
      </c>
      <c r="E19" s="201">
        <v>492.3</v>
      </c>
      <c r="F19" s="37">
        <v>549.1</v>
      </c>
      <c r="G19" s="201">
        <v>612.2</v>
      </c>
      <c r="H19" s="37">
        <v>670.9</v>
      </c>
      <c r="I19" s="201">
        <v>769.6</v>
      </c>
      <c r="J19" s="37">
        <v>810.8</v>
      </c>
      <c r="K19" s="201">
        <v>823.8</v>
      </c>
      <c r="L19" s="13">
        <v>1038.5</v>
      </c>
      <c r="M19" s="192">
        <v>1411.4</v>
      </c>
      <c r="N19" s="13">
        <v>1707.7</v>
      </c>
      <c r="O19" s="192">
        <v>1928.6</v>
      </c>
      <c r="P19" s="13">
        <v>2091.6</v>
      </c>
      <c r="Q19" s="192">
        <v>2312.4</v>
      </c>
      <c r="R19" s="13">
        <v>2779.1</v>
      </c>
      <c r="S19" s="192">
        <v>3109.5</v>
      </c>
      <c r="T19" s="13">
        <v>4439.4</v>
      </c>
      <c r="U19" s="192">
        <v>4827.8</v>
      </c>
      <c r="V19" s="13">
        <v>5269.3</v>
      </c>
      <c r="W19" s="192">
        <v>5862.4</v>
      </c>
      <c r="X19" s="13">
        <v>6092.9</v>
      </c>
      <c r="Y19" s="192">
        <v>6286.3</v>
      </c>
      <c r="Z19" s="13">
        <v>6569.7</v>
      </c>
      <c r="AA19" s="192">
        <v>6723.3</v>
      </c>
      <c r="AB19" s="293">
        <v>6812.3</v>
      </c>
      <c r="AC19" s="192">
        <v>6964.4</v>
      </c>
      <c r="AD19" s="293">
        <v>6995</v>
      </c>
      <c r="AE19" s="192">
        <v>7338.7</v>
      </c>
      <c r="AF19" s="293">
        <v>6037.1</v>
      </c>
      <c r="AG19" s="785">
        <v>6063.1</v>
      </c>
      <c r="AH19" s="795">
        <v>7055.6</v>
      </c>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97"/>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97"/>
      <c r="CL19" s="97"/>
      <c r="CM19" s="97"/>
      <c r="CN19" s="97"/>
      <c r="CO19" s="97"/>
      <c r="CP19" s="97"/>
      <c r="CQ19" s="97"/>
    </row>
    <row r="20" spans="1:95" s="4" customFormat="1" ht="21.75" customHeight="1">
      <c r="A20" s="395" t="s">
        <v>56</v>
      </c>
      <c r="B20" s="37">
        <v>363.2</v>
      </c>
      <c r="C20" s="201">
        <v>438.5</v>
      </c>
      <c r="D20" s="37">
        <v>476.2</v>
      </c>
      <c r="E20" s="201">
        <v>514.7</v>
      </c>
      <c r="F20" s="37">
        <v>555</v>
      </c>
      <c r="G20" s="201">
        <v>602.1</v>
      </c>
      <c r="H20" s="37">
        <v>652.8</v>
      </c>
      <c r="I20" s="201">
        <v>710</v>
      </c>
      <c r="J20" s="37">
        <v>735.1</v>
      </c>
      <c r="K20" s="201">
        <v>789.4</v>
      </c>
      <c r="L20" s="13">
        <v>909.8</v>
      </c>
      <c r="M20" s="192">
        <v>1002.3</v>
      </c>
      <c r="N20" s="13">
        <v>1120</v>
      </c>
      <c r="O20" s="192">
        <v>1176</v>
      </c>
      <c r="P20" s="13">
        <v>1253.2</v>
      </c>
      <c r="Q20" s="192">
        <v>1268.3</v>
      </c>
      <c r="R20" s="13">
        <v>1532.4</v>
      </c>
      <c r="S20" s="192">
        <v>1691.6</v>
      </c>
      <c r="T20" s="13">
        <v>2203.6</v>
      </c>
      <c r="U20" s="192">
        <v>2109.1</v>
      </c>
      <c r="V20" s="13">
        <v>2271</v>
      </c>
      <c r="W20" s="192">
        <v>2392.1</v>
      </c>
      <c r="X20" s="13">
        <v>2450.5</v>
      </c>
      <c r="Y20" s="192">
        <v>2532.8</v>
      </c>
      <c r="Z20" s="13">
        <v>2545.2</v>
      </c>
      <c r="AA20" s="192">
        <v>2555.2</v>
      </c>
      <c r="AB20" s="293">
        <v>2605.8</v>
      </c>
      <c r="AC20" s="192">
        <v>2669.7</v>
      </c>
      <c r="AD20" s="293">
        <v>2683.3</v>
      </c>
      <c r="AE20" s="192">
        <v>2720.5</v>
      </c>
      <c r="AF20" s="293">
        <v>2377.5</v>
      </c>
      <c r="AG20" s="785">
        <v>2493.9</v>
      </c>
      <c r="AH20" s="795">
        <v>2562.6</v>
      </c>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97"/>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97"/>
      <c r="CL20" s="97"/>
      <c r="CM20" s="97"/>
      <c r="CN20" s="97"/>
      <c r="CO20" s="97"/>
      <c r="CP20" s="97"/>
      <c r="CQ20" s="97"/>
    </row>
    <row r="21" spans="1:95" s="4" customFormat="1" ht="21.75" customHeight="1">
      <c r="A21" s="395" t="s">
        <v>57</v>
      </c>
      <c r="B21" s="37">
        <v>21.7</v>
      </c>
      <c r="C21" s="201">
        <v>25.8</v>
      </c>
      <c r="D21" s="37">
        <v>32.3</v>
      </c>
      <c r="E21" s="201">
        <v>33.2</v>
      </c>
      <c r="F21" s="37">
        <v>35.2</v>
      </c>
      <c r="G21" s="201">
        <v>17.3</v>
      </c>
      <c r="H21" s="37">
        <v>43.9</v>
      </c>
      <c r="I21" s="201">
        <v>50.8</v>
      </c>
      <c r="J21" s="37">
        <v>52.3</v>
      </c>
      <c r="K21" s="201">
        <v>56.9</v>
      </c>
      <c r="L21" s="13">
        <v>66.3</v>
      </c>
      <c r="M21" s="192">
        <v>83.7</v>
      </c>
      <c r="N21" s="13">
        <v>104.5</v>
      </c>
      <c r="O21" s="192">
        <v>134.6</v>
      </c>
      <c r="P21" s="13">
        <v>151.6</v>
      </c>
      <c r="Q21" s="192">
        <v>159.2</v>
      </c>
      <c r="R21" s="13">
        <v>194.3</v>
      </c>
      <c r="S21" s="192">
        <v>216.8</v>
      </c>
      <c r="T21" s="13">
        <v>275</v>
      </c>
      <c r="U21" s="192">
        <v>275.6</v>
      </c>
      <c r="V21" s="13">
        <v>274.3</v>
      </c>
      <c r="W21" s="192">
        <v>240.1</v>
      </c>
      <c r="X21" s="13">
        <v>269.6</v>
      </c>
      <c r="Y21" s="192">
        <v>239</v>
      </c>
      <c r="Z21" s="13">
        <v>285</v>
      </c>
      <c r="AA21" s="192">
        <v>297.5</v>
      </c>
      <c r="AB21" s="293">
        <v>308</v>
      </c>
      <c r="AC21" s="192">
        <v>298.4</v>
      </c>
      <c r="AD21" s="293">
        <v>293.8</v>
      </c>
      <c r="AE21" s="192">
        <v>297.2</v>
      </c>
      <c r="AF21" s="293">
        <v>305.2</v>
      </c>
      <c r="AG21" s="785">
        <v>321.5</v>
      </c>
      <c r="AH21" s="795">
        <v>321.3</v>
      </c>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97"/>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97"/>
      <c r="CL21" s="97"/>
      <c r="CM21" s="97"/>
      <c r="CN21" s="97"/>
      <c r="CO21" s="97"/>
      <c r="CP21" s="97"/>
      <c r="CQ21" s="97"/>
    </row>
    <row r="22" spans="1:95" s="4" customFormat="1" ht="21.75" customHeight="1">
      <c r="A22" s="398" t="s">
        <v>167</v>
      </c>
      <c r="B22" s="40">
        <v>965.5</v>
      </c>
      <c r="C22" s="200">
        <v>1232.4</v>
      </c>
      <c r="D22" s="40">
        <v>1424.1</v>
      </c>
      <c r="E22" s="200">
        <v>1641.6</v>
      </c>
      <c r="F22" s="40">
        <v>1791.8</v>
      </c>
      <c r="G22" s="200">
        <v>1974.3</v>
      </c>
      <c r="H22" s="40">
        <v>2162.2</v>
      </c>
      <c r="I22" s="200">
        <v>2395.6</v>
      </c>
      <c r="J22" s="40">
        <v>2549.4</v>
      </c>
      <c r="K22" s="200">
        <v>2629.5</v>
      </c>
      <c r="L22" s="18">
        <v>3171</v>
      </c>
      <c r="M22" s="145">
        <v>3970.8</v>
      </c>
      <c r="N22" s="18">
        <v>4582</v>
      </c>
      <c r="O22" s="145">
        <v>5022.8</v>
      </c>
      <c r="P22" s="18">
        <v>5352.1</v>
      </c>
      <c r="Q22" s="145">
        <v>5771.7</v>
      </c>
      <c r="R22" s="18">
        <v>6769.9</v>
      </c>
      <c r="S22" s="145">
        <v>7481.5</v>
      </c>
      <c r="T22" s="18">
        <v>10063.5</v>
      </c>
      <c r="U22" s="145">
        <v>10664.1</v>
      </c>
      <c r="V22" s="18">
        <v>11544.9</v>
      </c>
      <c r="W22" s="145">
        <v>12561.3</v>
      </c>
      <c r="X22" s="18">
        <v>13111.5</v>
      </c>
      <c r="Y22" s="145">
        <v>13525.4</v>
      </c>
      <c r="Z22" s="18">
        <v>14040.1</v>
      </c>
      <c r="AA22" s="145">
        <v>14373.9</v>
      </c>
      <c r="AB22" s="606">
        <v>14650.3</v>
      </c>
      <c r="AC22" s="509">
        <v>14968.3</v>
      </c>
      <c r="AD22" s="295">
        <v>15197.8</v>
      </c>
      <c r="AE22" s="509">
        <v>15915.3</v>
      </c>
      <c r="AF22" s="295">
        <v>14353.3</v>
      </c>
      <c r="AG22" s="200">
        <v>14659.9</v>
      </c>
      <c r="AH22" s="796">
        <v>15785.2</v>
      </c>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97"/>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97"/>
      <c r="CL22" s="97"/>
      <c r="CM22" s="97"/>
      <c r="CN22" s="97"/>
      <c r="CO22" s="97"/>
      <c r="CP22" s="97"/>
      <c r="CQ22" s="97"/>
    </row>
    <row r="23" spans="1:95" s="4" customFormat="1" ht="17.25" customHeight="1">
      <c r="A23" s="397" t="s">
        <v>130</v>
      </c>
      <c r="B23" s="1362"/>
      <c r="C23" s="1363"/>
      <c r="D23" s="1363"/>
      <c r="E23" s="1363"/>
      <c r="F23" s="1363"/>
      <c r="G23" s="1363"/>
      <c r="H23" s="1363"/>
      <c r="I23" s="1363"/>
      <c r="J23" s="1363"/>
      <c r="K23" s="1363"/>
      <c r="L23" s="1363"/>
      <c r="M23" s="1363"/>
      <c r="N23" s="1363"/>
      <c r="O23" s="1363"/>
      <c r="P23" s="1363"/>
      <c r="Q23" s="1363"/>
      <c r="R23" s="1363"/>
      <c r="S23" s="1363"/>
      <c r="T23" s="1363"/>
      <c r="U23" s="1363"/>
      <c r="V23" s="1363"/>
      <c r="W23" s="1363"/>
      <c r="X23" s="1363"/>
      <c r="Y23" s="1363"/>
      <c r="Z23" s="1363"/>
      <c r="AA23" s="1363"/>
      <c r="AB23" s="1363"/>
      <c r="AC23" s="1363"/>
      <c r="AD23" s="1363"/>
      <c r="AE23" s="1363"/>
      <c r="AF23" s="1363"/>
      <c r="AG23" s="1363"/>
      <c r="AH23" s="1364"/>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97"/>
      <c r="CL23" s="97"/>
      <c r="CM23" s="97"/>
      <c r="CN23" s="97"/>
      <c r="CO23" s="97"/>
      <c r="CP23" s="97"/>
      <c r="CQ23" s="97"/>
    </row>
    <row r="24" spans="1:95" s="4" customFormat="1" ht="21.75" customHeight="1">
      <c r="A24" s="395" t="s">
        <v>54</v>
      </c>
      <c r="B24" s="41">
        <v>1.64</v>
      </c>
      <c r="C24" s="202">
        <v>1.88</v>
      </c>
      <c r="D24" s="41">
        <v>1.98</v>
      </c>
      <c r="E24" s="202">
        <v>2.16</v>
      </c>
      <c r="F24" s="41">
        <v>2.17</v>
      </c>
      <c r="G24" s="202">
        <v>2.18</v>
      </c>
      <c r="H24" s="41">
        <v>2.18</v>
      </c>
      <c r="I24" s="202">
        <v>2.19</v>
      </c>
      <c r="J24" s="41">
        <v>2.21</v>
      </c>
      <c r="K24" s="202">
        <v>2.13</v>
      </c>
      <c r="L24" s="32">
        <v>2.35</v>
      </c>
      <c r="M24" s="207">
        <v>2.82</v>
      </c>
      <c r="N24" s="32">
        <v>3.1</v>
      </c>
      <c r="O24" s="207">
        <v>3.16</v>
      </c>
      <c r="P24" s="32">
        <v>3.23</v>
      </c>
      <c r="Q24" s="207">
        <v>3.34</v>
      </c>
      <c r="R24" s="32">
        <v>3.66</v>
      </c>
      <c r="S24" s="207">
        <v>3.83</v>
      </c>
      <c r="T24" s="32">
        <v>4.82</v>
      </c>
      <c r="U24" s="207">
        <v>5.07</v>
      </c>
      <c r="V24" s="607">
        <v>5.25</v>
      </c>
      <c r="W24" s="207">
        <v>5.61</v>
      </c>
      <c r="X24" s="32">
        <v>5.71</v>
      </c>
      <c r="Y24" s="207">
        <v>5.72</v>
      </c>
      <c r="Z24" s="32">
        <v>5.76</v>
      </c>
      <c r="AA24" s="207">
        <v>5.77</v>
      </c>
      <c r="AB24" s="296">
        <v>5.76</v>
      </c>
      <c r="AC24" s="207">
        <v>5.77</v>
      </c>
      <c r="AD24" s="296">
        <v>5.81</v>
      </c>
      <c r="AE24" s="207">
        <v>5.883</v>
      </c>
      <c r="AF24" s="659">
        <v>5.87</v>
      </c>
      <c r="AG24" s="787">
        <v>5.9</v>
      </c>
      <c r="AH24" s="797">
        <v>5.92</v>
      </c>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97"/>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97"/>
      <c r="CL24" s="97"/>
      <c r="CM24" s="97"/>
      <c r="CN24" s="97"/>
      <c r="CO24" s="97"/>
      <c r="CP24" s="97"/>
      <c r="CQ24" s="97"/>
    </row>
    <row r="25" spans="1:95" s="4" customFormat="1" ht="21.75" customHeight="1">
      <c r="A25" s="395" t="s">
        <v>55</v>
      </c>
      <c r="B25" s="41">
        <v>1.96</v>
      </c>
      <c r="C25" s="202">
        <v>2.31</v>
      </c>
      <c r="D25" s="41">
        <v>2.43</v>
      </c>
      <c r="E25" s="202">
        <v>2.63</v>
      </c>
      <c r="F25" s="41">
        <v>2.62</v>
      </c>
      <c r="G25" s="202">
        <v>2.64</v>
      </c>
      <c r="H25" s="41">
        <v>2.62</v>
      </c>
      <c r="I25" s="202">
        <v>2.65</v>
      </c>
      <c r="J25" s="41">
        <v>2.52</v>
      </c>
      <c r="K25" s="202">
        <v>2.44</v>
      </c>
      <c r="L25" s="32">
        <v>2.77</v>
      </c>
      <c r="M25" s="207">
        <v>3.4</v>
      </c>
      <c r="N25" s="32">
        <v>4.02</v>
      </c>
      <c r="O25" s="207">
        <v>4.02</v>
      </c>
      <c r="P25" s="32">
        <v>4.05</v>
      </c>
      <c r="Q25" s="207">
        <v>4.16</v>
      </c>
      <c r="R25" s="32">
        <v>4.78</v>
      </c>
      <c r="S25" s="207">
        <v>5.03</v>
      </c>
      <c r="T25" s="32">
        <v>6.6</v>
      </c>
      <c r="U25" s="207">
        <v>6.86</v>
      </c>
      <c r="V25" s="32">
        <v>7.04</v>
      </c>
      <c r="W25" s="207">
        <v>7.4</v>
      </c>
      <c r="X25" s="32">
        <v>7.44</v>
      </c>
      <c r="Y25" s="207">
        <v>7.38</v>
      </c>
      <c r="Z25" s="32">
        <v>7.35</v>
      </c>
      <c r="AA25" s="207">
        <v>7.34</v>
      </c>
      <c r="AB25" s="296">
        <v>7.34</v>
      </c>
      <c r="AC25" s="207">
        <v>7.32</v>
      </c>
      <c r="AD25" s="296">
        <v>7.33</v>
      </c>
      <c r="AE25" s="207">
        <v>7.34</v>
      </c>
      <c r="AF25" s="296">
        <v>7.59</v>
      </c>
      <c r="AG25" s="207">
        <v>7.52</v>
      </c>
      <c r="AH25" s="798">
        <v>7.35</v>
      </c>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97"/>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97"/>
      <c r="CL25" s="97"/>
      <c r="CM25" s="97"/>
      <c r="CN25" s="97"/>
      <c r="CO25" s="97"/>
      <c r="CP25" s="97"/>
      <c r="CQ25" s="97"/>
    </row>
    <row r="26" spans="1:95" s="4" customFormat="1" ht="21.75" customHeight="1">
      <c r="A26" s="395" t="s">
        <v>56</v>
      </c>
      <c r="B26" s="41">
        <v>1.6</v>
      </c>
      <c r="C26" s="202">
        <v>1.77</v>
      </c>
      <c r="D26" s="41">
        <v>1.82</v>
      </c>
      <c r="E26" s="202">
        <v>1.88</v>
      </c>
      <c r="F26" s="41">
        <v>1.87</v>
      </c>
      <c r="G26" s="202">
        <v>1.84</v>
      </c>
      <c r="H26" s="41">
        <v>1.82</v>
      </c>
      <c r="I26" s="202">
        <v>1.84</v>
      </c>
      <c r="J26" s="41">
        <v>1.75</v>
      </c>
      <c r="K26" s="202">
        <v>1.81</v>
      </c>
      <c r="L26" s="32">
        <v>1.87</v>
      </c>
      <c r="M26" s="207">
        <v>1.98</v>
      </c>
      <c r="N26" s="32">
        <v>2.12</v>
      </c>
      <c r="O26" s="207">
        <v>2.13</v>
      </c>
      <c r="P26" s="32">
        <v>2.17</v>
      </c>
      <c r="Q26" s="207">
        <v>2.19</v>
      </c>
      <c r="R26" s="32">
        <v>2.39</v>
      </c>
      <c r="S26" s="207">
        <v>2.51</v>
      </c>
      <c r="T26" s="32">
        <v>3.2</v>
      </c>
      <c r="U26" s="207">
        <v>3.26</v>
      </c>
      <c r="V26" s="32">
        <v>3.35</v>
      </c>
      <c r="W26" s="207">
        <v>3.52</v>
      </c>
      <c r="X26" s="32">
        <v>3.56</v>
      </c>
      <c r="Y26" s="207">
        <v>3.54</v>
      </c>
      <c r="Z26" s="32">
        <v>3.56</v>
      </c>
      <c r="AA26" s="207">
        <v>3.55</v>
      </c>
      <c r="AB26" s="296">
        <v>3.54</v>
      </c>
      <c r="AC26" s="207">
        <v>3.53</v>
      </c>
      <c r="AD26" s="296">
        <v>3.53</v>
      </c>
      <c r="AE26" s="207">
        <v>3.52</v>
      </c>
      <c r="AF26" s="296">
        <v>3.63</v>
      </c>
      <c r="AG26" s="207">
        <v>3.58</v>
      </c>
      <c r="AH26" s="798">
        <v>3.61</v>
      </c>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97"/>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97"/>
      <c r="CL26" s="97"/>
      <c r="CM26" s="97"/>
      <c r="CN26" s="97"/>
      <c r="CO26" s="97"/>
      <c r="CP26" s="97"/>
      <c r="CQ26" s="97"/>
    </row>
    <row r="27" spans="1:95" s="4" customFormat="1" ht="21.75" customHeight="1">
      <c r="A27" s="395" t="s">
        <v>57</v>
      </c>
      <c r="B27" s="41">
        <v>2.84</v>
      </c>
      <c r="C27" s="202">
        <v>3.06</v>
      </c>
      <c r="D27" s="41">
        <v>3.14</v>
      </c>
      <c r="E27" s="202">
        <v>3.03</v>
      </c>
      <c r="F27" s="41">
        <v>3</v>
      </c>
      <c r="G27" s="202">
        <v>1.18</v>
      </c>
      <c r="H27" s="41">
        <v>2.82</v>
      </c>
      <c r="I27" s="202">
        <v>3.02</v>
      </c>
      <c r="J27" s="41">
        <v>3.02</v>
      </c>
      <c r="K27" s="202">
        <v>2.85</v>
      </c>
      <c r="L27" s="32">
        <v>3.09</v>
      </c>
      <c r="M27" s="207">
        <v>3.6</v>
      </c>
      <c r="N27" s="32">
        <v>4.28</v>
      </c>
      <c r="O27" s="207">
        <v>4.34</v>
      </c>
      <c r="P27" s="32">
        <v>4.35</v>
      </c>
      <c r="Q27" s="207">
        <v>4.49</v>
      </c>
      <c r="R27" s="32">
        <v>5.04</v>
      </c>
      <c r="S27" s="207">
        <v>5.24</v>
      </c>
      <c r="T27" s="32">
        <v>6.87</v>
      </c>
      <c r="U27" s="207">
        <v>7.09</v>
      </c>
      <c r="V27" s="32">
        <v>7.29</v>
      </c>
      <c r="W27" s="207">
        <v>7.77</v>
      </c>
      <c r="X27" s="32">
        <v>7.64</v>
      </c>
      <c r="Y27" s="207">
        <v>6.62</v>
      </c>
      <c r="Z27" s="32">
        <v>7.78</v>
      </c>
      <c r="AA27" s="207">
        <v>7.74</v>
      </c>
      <c r="AB27" s="296">
        <v>7.6</v>
      </c>
      <c r="AC27" s="207">
        <v>7.81</v>
      </c>
      <c r="AD27" s="296">
        <v>7.83</v>
      </c>
      <c r="AE27" s="207">
        <v>7.91</v>
      </c>
      <c r="AF27" s="296">
        <v>7.87</v>
      </c>
      <c r="AG27" s="207">
        <v>7.87</v>
      </c>
      <c r="AH27" s="798">
        <v>7.85</v>
      </c>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97"/>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97"/>
      <c r="CL27" s="97"/>
      <c r="CM27" s="97"/>
      <c r="CN27" s="97"/>
      <c r="CO27" s="97"/>
      <c r="CP27" s="97"/>
      <c r="CQ27" s="97"/>
    </row>
    <row r="28" spans="1:95" s="4" customFormat="1" ht="21.75" customHeight="1">
      <c r="A28" s="398" t="s">
        <v>167</v>
      </c>
      <c r="B28" s="42">
        <v>1.71</v>
      </c>
      <c r="C28" s="203">
        <v>1.96</v>
      </c>
      <c r="D28" s="42">
        <v>2.05</v>
      </c>
      <c r="E28" s="203">
        <v>2.19</v>
      </c>
      <c r="F28" s="42">
        <v>2.19</v>
      </c>
      <c r="G28" s="203">
        <v>2.16</v>
      </c>
      <c r="H28" s="42">
        <v>2.17</v>
      </c>
      <c r="I28" s="203">
        <v>2.2</v>
      </c>
      <c r="J28" s="42">
        <v>2.14</v>
      </c>
      <c r="K28" s="203">
        <v>2.11</v>
      </c>
      <c r="L28" s="42">
        <v>2.31</v>
      </c>
      <c r="M28" s="203">
        <v>2.71</v>
      </c>
      <c r="N28" s="42">
        <v>3.03</v>
      </c>
      <c r="O28" s="203">
        <v>3.09</v>
      </c>
      <c r="P28" s="42">
        <v>3.14</v>
      </c>
      <c r="Q28" s="203">
        <v>3.25</v>
      </c>
      <c r="R28" s="42">
        <v>3.6</v>
      </c>
      <c r="S28" s="203">
        <v>3.79</v>
      </c>
      <c r="T28" s="42">
        <v>4.9</v>
      </c>
      <c r="U28" s="203">
        <v>5.15</v>
      </c>
      <c r="V28" s="42">
        <v>5.31</v>
      </c>
      <c r="W28" s="203">
        <v>5.64</v>
      </c>
      <c r="X28" s="42">
        <v>5.71</v>
      </c>
      <c r="Y28" s="203">
        <v>5.67</v>
      </c>
      <c r="Z28" s="42">
        <v>5.73</v>
      </c>
      <c r="AA28" s="203">
        <v>5.74</v>
      </c>
      <c r="AB28" s="565">
        <v>5.73</v>
      </c>
      <c r="AC28" s="203">
        <v>5.72</v>
      </c>
      <c r="AD28" s="565">
        <v>5.73</v>
      </c>
      <c r="AE28" s="203">
        <v>5.78</v>
      </c>
      <c r="AF28" s="565">
        <v>5.86</v>
      </c>
      <c r="AG28" s="203">
        <v>5.81</v>
      </c>
      <c r="AH28" s="799">
        <v>5.85</v>
      </c>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97"/>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97"/>
      <c r="CL28" s="97"/>
      <c r="CM28" s="97"/>
      <c r="CN28" s="97"/>
      <c r="CO28" s="97"/>
      <c r="CP28" s="97"/>
      <c r="CQ28" s="97"/>
    </row>
    <row r="29" spans="1:95" s="4" customFormat="1" ht="17.25" customHeight="1">
      <c r="A29" s="566" t="s">
        <v>217</v>
      </c>
      <c r="B29" s="1365"/>
      <c r="C29" s="1363"/>
      <c r="D29" s="1363"/>
      <c r="E29" s="1363"/>
      <c r="F29" s="1363"/>
      <c r="G29" s="1363"/>
      <c r="H29" s="1363"/>
      <c r="I29" s="1363"/>
      <c r="J29" s="1363"/>
      <c r="K29" s="1363"/>
      <c r="L29" s="1363"/>
      <c r="M29" s="1363"/>
      <c r="N29" s="1363"/>
      <c r="O29" s="1363"/>
      <c r="P29" s="1363"/>
      <c r="Q29" s="1363"/>
      <c r="R29" s="1363"/>
      <c r="S29" s="1363"/>
      <c r="T29" s="1363"/>
      <c r="U29" s="1363"/>
      <c r="V29" s="1363"/>
      <c r="W29" s="1363"/>
      <c r="X29" s="1363"/>
      <c r="Y29" s="1363"/>
      <c r="Z29" s="1363"/>
      <c r="AA29" s="1363"/>
      <c r="AB29" s="1363"/>
      <c r="AC29" s="1363"/>
      <c r="AD29" s="1363"/>
      <c r="AE29" s="1363"/>
      <c r="AF29" s="1363"/>
      <c r="AG29" s="1363"/>
      <c r="AH29" s="1364"/>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97"/>
      <c r="CL29" s="97"/>
      <c r="CM29" s="97"/>
      <c r="CN29" s="97"/>
      <c r="CO29" s="97"/>
      <c r="CP29" s="97"/>
      <c r="CQ29" s="97"/>
    </row>
    <row r="30" spans="1:95" s="4" customFormat="1" ht="21.75" customHeight="1">
      <c r="A30" s="395" t="s">
        <v>54</v>
      </c>
      <c r="B30" s="43">
        <v>1001.6</v>
      </c>
      <c r="C30" s="204">
        <v>1067.8</v>
      </c>
      <c r="D30" s="43">
        <v>1161.4</v>
      </c>
      <c r="E30" s="204">
        <v>1228.5</v>
      </c>
      <c r="F30" s="43">
        <v>1294.6</v>
      </c>
      <c r="G30" s="204">
        <v>1391.6</v>
      </c>
      <c r="H30" s="43">
        <v>1439.6</v>
      </c>
      <c r="I30" s="204">
        <v>1511.9</v>
      </c>
      <c r="J30" s="43">
        <v>1597.1</v>
      </c>
      <c r="K30" s="204">
        <v>1608.9</v>
      </c>
      <c r="L30" s="43">
        <v>1705</v>
      </c>
      <c r="M30" s="204">
        <v>1759.9</v>
      </c>
      <c r="N30" s="43">
        <v>1753.9</v>
      </c>
      <c r="O30" s="204">
        <v>1812.4</v>
      </c>
      <c r="P30" s="43">
        <v>1800.1</v>
      </c>
      <c r="Q30" s="204">
        <v>1848</v>
      </c>
      <c r="R30" s="43">
        <v>1839.9</v>
      </c>
      <c r="S30" s="204">
        <v>1873.7</v>
      </c>
      <c r="T30" s="43">
        <v>1860</v>
      </c>
      <c r="U30" s="204">
        <v>1897.8</v>
      </c>
      <c r="V30" s="43">
        <v>1949.9</v>
      </c>
      <c r="W30" s="204">
        <v>1947.7</v>
      </c>
      <c r="X30" s="43">
        <v>1975.8</v>
      </c>
      <c r="Y30" s="204">
        <v>2007.6</v>
      </c>
      <c r="Z30" s="43">
        <v>2034.3</v>
      </c>
      <c r="AA30" s="204">
        <v>2054.6</v>
      </c>
      <c r="AB30" s="297">
        <v>2069</v>
      </c>
      <c r="AC30" s="204">
        <v>2074</v>
      </c>
      <c r="AD30" s="297">
        <v>2098</v>
      </c>
      <c r="AE30" s="204">
        <v>2163</v>
      </c>
      <c r="AF30" s="660">
        <v>2155.3</v>
      </c>
      <c r="AG30" s="788">
        <v>2164.7</v>
      </c>
      <c r="AH30" s="800">
        <v>2147</v>
      </c>
      <c r="AI30" s="421"/>
      <c r="AJ30" s="421"/>
      <c r="AK30" s="421"/>
      <c r="AL30" s="421"/>
      <c r="AM30" s="421"/>
      <c r="AN30" s="421"/>
      <c r="AO30" s="421"/>
      <c r="AP30" s="421"/>
      <c r="AQ30" s="421"/>
      <c r="AR30" s="421"/>
      <c r="AS30" s="421"/>
      <c r="AT30" s="421"/>
      <c r="AU30" s="421"/>
      <c r="AV30" s="421"/>
      <c r="AW30" s="421"/>
      <c r="AX30" s="421"/>
      <c r="AY30" s="421"/>
      <c r="AZ30" s="421"/>
      <c r="BA30" s="421"/>
      <c r="BB30" s="421"/>
      <c r="BC30" s="421"/>
      <c r="BD30" s="421"/>
      <c r="BE30" s="421"/>
      <c r="BF30" s="421"/>
      <c r="BG30" s="421"/>
      <c r="BH30" s="97"/>
      <c r="BI30" s="293"/>
      <c r="BJ30" s="293"/>
      <c r="BK30" s="293"/>
      <c r="BL30" s="293"/>
      <c r="BM30" s="293"/>
      <c r="BN30" s="293"/>
      <c r="BO30" s="293"/>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97"/>
      <c r="CL30" s="97"/>
      <c r="CM30" s="97"/>
      <c r="CN30" s="97"/>
      <c r="CO30" s="97"/>
      <c r="CP30" s="97"/>
      <c r="CQ30" s="97"/>
    </row>
    <row r="31" spans="1:95" s="4" customFormat="1" ht="21.75" customHeight="1">
      <c r="A31" s="395" t="s">
        <v>55</v>
      </c>
      <c r="B31" s="43">
        <v>7040.3</v>
      </c>
      <c r="C31" s="204">
        <v>7903.9</v>
      </c>
      <c r="D31" s="43">
        <v>8495</v>
      </c>
      <c r="E31" s="204">
        <v>8826.8</v>
      </c>
      <c r="F31" s="43">
        <v>9486.3</v>
      </c>
      <c r="G31" s="204">
        <v>9822.6</v>
      </c>
      <c r="H31" s="43">
        <v>10502.6</v>
      </c>
      <c r="I31" s="204">
        <v>11597.7</v>
      </c>
      <c r="J31" s="43">
        <v>12513.2</v>
      </c>
      <c r="K31" s="204">
        <v>12663.3</v>
      </c>
      <c r="L31" s="43">
        <v>13468.7</v>
      </c>
      <c r="M31" s="204">
        <v>14532.5</v>
      </c>
      <c r="N31" s="43">
        <v>14637.2</v>
      </c>
      <c r="O31" s="204">
        <v>16093.7</v>
      </c>
      <c r="P31" s="43">
        <v>16902.7</v>
      </c>
      <c r="Q31" s="204">
        <v>17447.1</v>
      </c>
      <c r="R31" s="43">
        <v>17583.3</v>
      </c>
      <c r="S31" s="204">
        <v>17969.8</v>
      </c>
      <c r="T31" s="43">
        <v>18832.2</v>
      </c>
      <c r="U31" s="204">
        <v>19479.4</v>
      </c>
      <c r="V31" s="43">
        <v>20239.1</v>
      </c>
      <c r="W31" s="204">
        <v>21033</v>
      </c>
      <c r="X31" s="43">
        <v>21243.8</v>
      </c>
      <c r="Y31" s="204">
        <v>21735.5</v>
      </c>
      <c r="Z31" s="43">
        <v>22303</v>
      </c>
      <c r="AA31" s="204">
        <v>22268.5</v>
      </c>
      <c r="AB31" s="297">
        <v>22155</v>
      </c>
      <c r="AC31" s="204">
        <v>22262</v>
      </c>
      <c r="AD31" s="297">
        <v>21989</v>
      </c>
      <c r="AE31" s="204">
        <v>22514</v>
      </c>
      <c r="AF31" s="297">
        <v>17701.3</v>
      </c>
      <c r="AG31" s="204">
        <v>17711</v>
      </c>
      <c r="AH31" s="801">
        <v>20785</v>
      </c>
      <c r="AI31" s="421"/>
      <c r="AJ31" s="421"/>
      <c r="AK31" s="421"/>
      <c r="AL31" s="421"/>
      <c r="AM31" s="421"/>
      <c r="AN31" s="421"/>
      <c r="AO31" s="421"/>
      <c r="AP31" s="421"/>
      <c r="AQ31" s="421"/>
      <c r="AR31" s="421"/>
      <c r="AS31" s="421"/>
      <c r="AT31" s="421"/>
      <c r="AU31" s="421"/>
      <c r="AV31" s="421"/>
      <c r="AW31" s="421"/>
      <c r="AX31" s="421"/>
      <c r="AY31" s="421"/>
      <c r="AZ31" s="421"/>
      <c r="BA31" s="421"/>
      <c r="BB31" s="421"/>
      <c r="BC31" s="421"/>
      <c r="BD31" s="421"/>
      <c r="BE31" s="421"/>
      <c r="BF31" s="421"/>
      <c r="BG31" s="421"/>
      <c r="BH31" s="97"/>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97"/>
      <c r="CL31" s="97"/>
      <c r="CM31" s="97"/>
      <c r="CN31" s="97"/>
      <c r="CO31" s="97"/>
      <c r="CP31" s="97"/>
      <c r="CQ31" s="97"/>
    </row>
    <row r="32" spans="1:95" s="4" customFormat="1" ht="21.75" customHeight="1">
      <c r="A32" s="395" t="s">
        <v>56</v>
      </c>
      <c r="B32" s="43">
        <v>45188.8</v>
      </c>
      <c r="C32" s="204">
        <v>46419.5</v>
      </c>
      <c r="D32" s="43">
        <v>46383.8</v>
      </c>
      <c r="E32" s="204">
        <v>46495.5</v>
      </c>
      <c r="F32" s="43">
        <v>48378.7</v>
      </c>
      <c r="G32" s="204">
        <v>50289.9</v>
      </c>
      <c r="H32" s="43">
        <v>54102.4</v>
      </c>
      <c r="I32" s="204">
        <v>57505.1</v>
      </c>
      <c r="J32" s="43">
        <v>61202</v>
      </c>
      <c r="K32" s="204">
        <v>61668.1</v>
      </c>
      <c r="L32" s="43">
        <v>69320.4</v>
      </c>
      <c r="M32" s="204">
        <v>71290</v>
      </c>
      <c r="N32" s="43">
        <v>73694.5</v>
      </c>
      <c r="O32" s="204">
        <v>76476.3</v>
      </c>
      <c r="P32" s="43">
        <v>80203.5</v>
      </c>
      <c r="Q32" s="204">
        <v>79022.4</v>
      </c>
      <c r="R32" s="43">
        <v>87122.7</v>
      </c>
      <c r="S32" s="204">
        <v>90514.3</v>
      </c>
      <c r="T32" s="43">
        <v>94413.5</v>
      </c>
      <c r="U32" s="204">
        <v>90445.2</v>
      </c>
      <c r="V32" s="43">
        <v>96691.8</v>
      </c>
      <c r="W32" s="204">
        <v>99653.7</v>
      </c>
      <c r="X32" s="43">
        <v>101641.4</v>
      </c>
      <c r="Y32" s="204">
        <v>106701.1</v>
      </c>
      <c r="Z32" s="43">
        <v>108473.8</v>
      </c>
      <c r="AA32" s="204">
        <v>112858.4</v>
      </c>
      <c r="AB32" s="297">
        <v>115842</v>
      </c>
      <c r="AC32" s="204">
        <v>118881</v>
      </c>
      <c r="AD32" s="297">
        <v>118248</v>
      </c>
      <c r="AE32" s="204">
        <v>119068</v>
      </c>
      <c r="AF32" s="297">
        <v>100351.9</v>
      </c>
      <c r="AG32" s="204">
        <v>106074.1</v>
      </c>
      <c r="AH32" s="801">
        <v>107054</v>
      </c>
      <c r="AI32" s="421"/>
      <c r="AJ32" s="421"/>
      <c r="AK32" s="421"/>
      <c r="AL32" s="421"/>
      <c r="AM32" s="421"/>
      <c r="AN32" s="421"/>
      <c r="AO32" s="421"/>
      <c r="AP32" s="421"/>
      <c r="AQ32" s="421"/>
      <c r="AR32" s="421"/>
      <c r="AS32" s="421"/>
      <c r="AT32" s="421"/>
      <c r="AU32" s="421"/>
      <c r="AV32" s="421"/>
      <c r="AW32" s="421"/>
      <c r="AX32" s="421"/>
      <c r="AY32" s="421"/>
      <c r="AZ32" s="421"/>
      <c r="BA32" s="421"/>
      <c r="BB32" s="421"/>
      <c r="BC32" s="421"/>
      <c r="BD32" s="421"/>
      <c r="BE32" s="421"/>
      <c r="BF32" s="421"/>
      <c r="BG32" s="421"/>
      <c r="BH32" s="97"/>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97"/>
      <c r="CL32" s="97"/>
      <c r="CM32" s="97"/>
      <c r="CN32" s="97"/>
      <c r="CO32" s="97"/>
      <c r="CP32" s="97"/>
      <c r="CQ32" s="97"/>
    </row>
    <row r="33" spans="1:95" s="4" customFormat="1" ht="21.75" customHeight="1">
      <c r="A33" s="395" t="s">
        <v>57</v>
      </c>
      <c r="B33" s="43">
        <v>38932.7</v>
      </c>
      <c r="C33" s="204">
        <v>42933.6</v>
      </c>
      <c r="D33" s="43">
        <v>51896.6</v>
      </c>
      <c r="E33" s="204">
        <v>54359</v>
      </c>
      <c r="F33" s="43">
        <v>52731.7</v>
      </c>
      <c r="G33" s="204">
        <v>62023.4</v>
      </c>
      <c r="H33" s="43">
        <v>63544.2</v>
      </c>
      <c r="I33" s="204">
        <v>66748.1</v>
      </c>
      <c r="J33" s="43">
        <v>67171.1</v>
      </c>
      <c r="K33" s="204">
        <v>70915.5</v>
      </c>
      <c r="L33" s="43">
        <v>73162.5</v>
      </c>
      <c r="M33" s="204">
        <v>77896.2</v>
      </c>
      <c r="N33" s="43">
        <v>78496.6</v>
      </c>
      <c r="O33" s="204">
        <v>94593.8</v>
      </c>
      <c r="P33" s="43">
        <v>104004.9</v>
      </c>
      <c r="Q33" s="204">
        <v>104843</v>
      </c>
      <c r="R33" s="43">
        <v>110408.9</v>
      </c>
      <c r="S33" s="204">
        <v>116272.8</v>
      </c>
      <c r="T33" s="43">
        <v>108497.9</v>
      </c>
      <c r="U33" s="204">
        <v>96428.6</v>
      </c>
      <c r="V33" s="43">
        <v>87671</v>
      </c>
      <c r="W33" s="204">
        <v>66469</v>
      </c>
      <c r="X33" s="43">
        <v>69562.9</v>
      </c>
      <c r="Y33" s="204">
        <v>65692.2</v>
      </c>
      <c r="Z33" s="43">
        <v>60066.5</v>
      </c>
      <c r="AA33" s="204">
        <v>60379.9</v>
      </c>
      <c r="AB33" s="297">
        <v>61926</v>
      </c>
      <c r="AC33" s="204">
        <v>56527</v>
      </c>
      <c r="AD33" s="297">
        <v>51797</v>
      </c>
      <c r="AE33" s="204">
        <v>50385</v>
      </c>
      <c r="AF33" s="297">
        <v>51519.5</v>
      </c>
      <c r="AG33" s="204">
        <v>52614.5</v>
      </c>
      <c r="AH33" s="801">
        <v>51282</v>
      </c>
      <c r="AI33" s="421"/>
      <c r="AJ33" s="421"/>
      <c r="AK33" s="421"/>
      <c r="AL33" s="421"/>
      <c r="AM33" s="421"/>
      <c r="AN33" s="421"/>
      <c r="AO33" s="421"/>
      <c r="AP33" s="421"/>
      <c r="AQ33" s="421"/>
      <c r="AR33" s="421"/>
      <c r="AS33" s="421"/>
      <c r="AT33" s="421"/>
      <c r="AU33" s="421"/>
      <c r="AV33" s="421"/>
      <c r="AW33" s="421"/>
      <c r="AX33" s="421"/>
      <c r="AY33" s="421"/>
      <c r="AZ33" s="421"/>
      <c r="BA33" s="421"/>
      <c r="BB33" s="421"/>
      <c r="BC33" s="421"/>
      <c r="BD33" s="421"/>
      <c r="BE33" s="421"/>
      <c r="BF33" s="421"/>
      <c r="BG33" s="421"/>
      <c r="BH33" s="97"/>
      <c r="BI33" s="293"/>
      <c r="BJ33" s="293"/>
      <c r="BK33" s="293"/>
      <c r="BL33" s="293"/>
      <c r="BM33" s="293"/>
      <c r="BN33" s="293"/>
      <c r="BO33" s="293"/>
      <c r="BP33" s="293"/>
      <c r="BQ33" s="293"/>
      <c r="BR33" s="293"/>
      <c r="BS33" s="293"/>
      <c r="BT33" s="293"/>
      <c r="BU33" s="293"/>
      <c r="BV33" s="293"/>
      <c r="BW33" s="293"/>
      <c r="BX33" s="293"/>
      <c r="BY33" s="293"/>
      <c r="BZ33" s="293"/>
      <c r="CA33" s="293"/>
      <c r="CB33" s="293"/>
      <c r="CC33" s="293"/>
      <c r="CD33" s="293"/>
      <c r="CE33" s="293"/>
      <c r="CF33" s="293"/>
      <c r="CG33" s="293"/>
      <c r="CH33" s="293"/>
      <c r="CI33" s="293"/>
      <c r="CJ33" s="293"/>
      <c r="CK33" s="97"/>
      <c r="CL33" s="97"/>
      <c r="CM33" s="97"/>
      <c r="CN33" s="97"/>
      <c r="CO33" s="97"/>
      <c r="CP33" s="97"/>
      <c r="CQ33" s="97"/>
    </row>
    <row r="34" spans="1:95" s="4" customFormat="1" ht="21.75" customHeight="1" thickBot="1">
      <c r="A34" s="400" t="s">
        <v>167</v>
      </c>
      <c r="B34" s="44">
        <v>2505</v>
      </c>
      <c r="C34" s="205">
        <v>2690.2</v>
      </c>
      <c r="D34" s="44">
        <v>2847.3</v>
      </c>
      <c r="E34" s="205">
        <v>2951.6</v>
      </c>
      <c r="F34" s="44">
        <v>3139.3</v>
      </c>
      <c r="G34" s="205">
        <v>3327</v>
      </c>
      <c r="H34" s="44">
        <v>3501.4</v>
      </c>
      <c r="I34" s="205">
        <v>3708.7</v>
      </c>
      <c r="J34" s="44">
        <v>3930.3</v>
      </c>
      <c r="K34" s="205">
        <v>3969.2</v>
      </c>
      <c r="L34" s="44">
        <v>4245.3</v>
      </c>
      <c r="M34" s="205">
        <v>4403.9</v>
      </c>
      <c r="N34" s="44">
        <v>4439</v>
      </c>
      <c r="O34" s="205">
        <v>4663.6</v>
      </c>
      <c r="P34" s="44">
        <v>4766.2</v>
      </c>
      <c r="Q34" s="205">
        <v>4826.5</v>
      </c>
      <c r="R34" s="44">
        <v>4991.2</v>
      </c>
      <c r="S34" s="205">
        <v>5126.3</v>
      </c>
      <c r="T34" s="44">
        <v>5212.1</v>
      </c>
      <c r="U34" s="205">
        <v>5146.6</v>
      </c>
      <c r="V34" s="44">
        <v>5316.9</v>
      </c>
      <c r="W34" s="205">
        <v>5339.8</v>
      </c>
      <c r="X34" s="44">
        <v>5374.4</v>
      </c>
      <c r="Y34" s="205">
        <v>5476.2</v>
      </c>
      <c r="Z34" s="44">
        <v>5527.6</v>
      </c>
      <c r="AA34" s="205">
        <v>5535.5</v>
      </c>
      <c r="AB34" s="298">
        <v>5539</v>
      </c>
      <c r="AC34" s="205">
        <v>5563</v>
      </c>
      <c r="AD34" s="298">
        <v>5532</v>
      </c>
      <c r="AE34" s="205">
        <v>5638</v>
      </c>
      <c r="AF34" s="298">
        <v>4924.4</v>
      </c>
      <c r="AG34" s="205">
        <v>4991.9</v>
      </c>
      <c r="AH34" s="802">
        <v>5254</v>
      </c>
      <c r="AI34" s="421"/>
      <c r="AJ34" s="421"/>
      <c r="AK34" s="421"/>
      <c r="AL34" s="421"/>
      <c r="AM34" s="421"/>
      <c r="AN34" s="421"/>
      <c r="AO34" s="421"/>
      <c r="AP34" s="421"/>
      <c r="AQ34" s="421"/>
      <c r="AR34" s="421"/>
      <c r="AS34" s="421"/>
      <c r="AT34" s="421"/>
      <c r="AU34" s="421"/>
      <c r="AV34" s="421"/>
      <c r="AW34" s="421"/>
      <c r="AX34" s="421"/>
      <c r="AY34" s="421"/>
      <c r="AZ34" s="421"/>
      <c r="BA34" s="421"/>
      <c r="BB34" s="421"/>
      <c r="BC34" s="421"/>
      <c r="BD34" s="421"/>
      <c r="BE34" s="421"/>
      <c r="BF34" s="421"/>
      <c r="BG34" s="421"/>
      <c r="BH34" s="97"/>
      <c r="BI34" s="293"/>
      <c r="BJ34" s="293"/>
      <c r="BK34" s="293"/>
      <c r="BL34" s="293"/>
      <c r="BM34" s="293"/>
      <c r="BN34" s="293"/>
      <c r="BO34" s="293"/>
      <c r="BP34" s="293"/>
      <c r="BQ34" s="293"/>
      <c r="BR34" s="293"/>
      <c r="BS34" s="293"/>
      <c r="BT34" s="293"/>
      <c r="BU34" s="293"/>
      <c r="BV34" s="293"/>
      <c r="BW34" s="293"/>
      <c r="BX34" s="293"/>
      <c r="BY34" s="293"/>
      <c r="BZ34" s="293"/>
      <c r="CA34" s="293"/>
      <c r="CB34" s="293"/>
      <c r="CC34" s="293"/>
      <c r="CD34" s="293"/>
      <c r="CE34" s="293"/>
      <c r="CF34" s="293"/>
      <c r="CG34" s="293"/>
      <c r="CH34" s="293"/>
      <c r="CI34" s="293"/>
      <c r="CJ34" s="293"/>
      <c r="CK34" s="97"/>
      <c r="CL34" s="97"/>
      <c r="CM34" s="97"/>
      <c r="CN34" s="97"/>
      <c r="CO34" s="97"/>
      <c r="CP34" s="97"/>
      <c r="CQ34" s="97"/>
    </row>
    <row r="35" spans="1:95" s="4" customFormat="1" ht="21.75" customHeight="1">
      <c r="A35" s="92" t="s">
        <v>196</v>
      </c>
      <c r="B35" s="92"/>
      <c r="C35" s="92"/>
      <c r="D35" s="92"/>
      <c r="E35" s="92"/>
      <c r="F35" s="92"/>
      <c r="G35" s="92"/>
      <c r="H35" s="92"/>
      <c r="I35" s="92"/>
      <c r="J35" s="92"/>
      <c r="K35" s="92"/>
      <c r="L35" s="92"/>
      <c r="M35" s="1359"/>
      <c r="N35" s="1359"/>
      <c r="O35" s="1359"/>
      <c r="P35" s="1359"/>
      <c r="Q35" s="1359"/>
      <c r="R35" s="1359"/>
      <c r="S35" s="1359"/>
      <c r="T35" s="1359"/>
      <c r="U35" s="1359"/>
      <c r="V35" s="1359"/>
      <c r="W35" s="1359"/>
      <c r="X35" s="1359"/>
      <c r="Y35" s="1359"/>
      <c r="Z35" s="87"/>
      <c r="AA35" s="43"/>
      <c r="AB35" s="43"/>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row>
    <row r="36" spans="1:95" s="4" customFormat="1" ht="16.5" customHeight="1">
      <c r="A36" s="91" t="s">
        <v>59</v>
      </c>
      <c r="B36" s="91"/>
      <c r="C36" s="91"/>
      <c r="D36" s="91"/>
      <c r="E36" s="91"/>
      <c r="F36" s="91"/>
      <c r="G36" s="91"/>
      <c r="H36" s="91"/>
      <c r="I36" s="91"/>
      <c r="J36" s="91"/>
      <c r="K36" s="91"/>
      <c r="L36" s="91"/>
      <c r="M36" s="33"/>
      <c r="N36" s="33"/>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row>
    <row r="37" spans="31:95" s="4" customFormat="1" ht="15">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row>
    <row r="38" spans="2:95" s="4" customFormat="1" ht="1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row>
    <row r="39" spans="2:95" ht="15.75">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c r="CK39" s="420"/>
      <c r="CL39" s="420"/>
      <c r="CM39" s="420"/>
      <c r="CN39" s="420"/>
      <c r="CO39" s="420"/>
      <c r="CP39" s="420"/>
      <c r="CQ39" s="420"/>
    </row>
    <row r="40" spans="2:95" ht="15.75">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0"/>
      <c r="CD40" s="420"/>
      <c r="CE40" s="420"/>
      <c r="CF40" s="420"/>
      <c r="CG40" s="420"/>
      <c r="CH40" s="420"/>
      <c r="CI40" s="420"/>
      <c r="CJ40" s="420"/>
      <c r="CK40" s="420"/>
      <c r="CL40" s="420"/>
      <c r="CM40" s="420"/>
      <c r="CN40" s="420"/>
      <c r="CO40" s="420"/>
      <c r="CP40" s="420"/>
      <c r="CQ40" s="420"/>
    </row>
    <row r="41" spans="2:95" ht="15.75">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row>
    <row r="42" spans="2:95" ht="15.75">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c r="CK42" s="420"/>
      <c r="CL42" s="420"/>
      <c r="CM42" s="420"/>
      <c r="CN42" s="420"/>
      <c r="CO42" s="420"/>
      <c r="CP42" s="420"/>
      <c r="CQ42" s="420"/>
    </row>
    <row r="43" spans="2:95" ht="15.75">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0"/>
      <c r="CD43" s="420"/>
      <c r="CE43" s="420"/>
      <c r="CF43" s="420"/>
      <c r="CG43" s="420"/>
      <c r="CH43" s="420"/>
      <c r="CI43" s="420"/>
      <c r="CJ43" s="420"/>
      <c r="CK43" s="420"/>
      <c r="CL43" s="420"/>
      <c r="CM43" s="420"/>
      <c r="CN43" s="420"/>
      <c r="CO43" s="420"/>
      <c r="CP43" s="420"/>
      <c r="CQ43" s="420"/>
    </row>
    <row r="44" spans="2:95" ht="15.75">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0"/>
      <c r="CD44" s="420"/>
      <c r="CE44" s="420"/>
      <c r="CF44" s="420"/>
      <c r="CG44" s="420"/>
      <c r="CH44" s="420"/>
      <c r="CI44" s="420"/>
      <c r="CJ44" s="420"/>
      <c r="CK44" s="420"/>
      <c r="CL44" s="420"/>
      <c r="CM44" s="420"/>
      <c r="CN44" s="420"/>
      <c r="CO44" s="420"/>
      <c r="CP44" s="420"/>
      <c r="CQ44" s="420"/>
    </row>
    <row r="45" spans="2:95" ht="15.75">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0"/>
      <c r="CD45" s="420"/>
      <c r="CE45" s="420"/>
      <c r="CF45" s="420"/>
      <c r="CG45" s="420"/>
      <c r="CH45" s="420"/>
      <c r="CI45" s="420"/>
      <c r="CJ45" s="420"/>
      <c r="CK45" s="420"/>
      <c r="CL45" s="420"/>
      <c r="CM45" s="420"/>
      <c r="CN45" s="420"/>
      <c r="CO45" s="420"/>
      <c r="CP45" s="420"/>
      <c r="CQ45" s="420"/>
    </row>
    <row r="46" spans="2:95" ht="15.75">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c r="CK46" s="420"/>
      <c r="CL46" s="420"/>
      <c r="CM46" s="420"/>
      <c r="CN46" s="420"/>
      <c r="CO46" s="420"/>
      <c r="CP46" s="420"/>
      <c r="CQ46" s="420"/>
    </row>
    <row r="47" spans="2:95" ht="15.75">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c r="CK47" s="420"/>
      <c r="CL47" s="420"/>
      <c r="CM47" s="420"/>
      <c r="CN47" s="420"/>
      <c r="CO47" s="420"/>
      <c r="CP47" s="420"/>
      <c r="CQ47" s="420"/>
    </row>
    <row r="48" spans="2:95" ht="15.75">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c r="CK48" s="420"/>
      <c r="CL48" s="420"/>
      <c r="CM48" s="420"/>
      <c r="CN48" s="420"/>
      <c r="CO48" s="420"/>
      <c r="CP48" s="420"/>
      <c r="CQ48" s="420"/>
    </row>
    <row r="49" spans="2:95" ht="15.7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c r="CK49" s="420"/>
      <c r="CL49" s="420"/>
      <c r="CM49" s="420"/>
      <c r="CN49" s="420"/>
      <c r="CO49" s="420"/>
      <c r="CP49" s="420"/>
      <c r="CQ49" s="420"/>
    </row>
    <row r="50" spans="2:95" ht="15.7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c r="CK50" s="420"/>
      <c r="CL50" s="420"/>
      <c r="CM50" s="420"/>
      <c r="CN50" s="420"/>
      <c r="CO50" s="420"/>
      <c r="CP50" s="420"/>
      <c r="CQ50" s="420"/>
    </row>
    <row r="51" spans="2:95" ht="15.7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c r="CK51" s="420"/>
      <c r="CL51" s="420"/>
      <c r="CM51" s="420"/>
      <c r="CN51" s="420"/>
      <c r="CO51" s="420"/>
      <c r="CP51" s="420"/>
      <c r="CQ51" s="420"/>
    </row>
    <row r="52" spans="2:95" ht="15.7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0"/>
      <c r="CD52" s="420"/>
      <c r="CE52" s="420"/>
      <c r="CF52" s="420"/>
      <c r="CG52" s="420"/>
      <c r="CH52" s="420"/>
      <c r="CI52" s="420"/>
      <c r="CJ52" s="420"/>
      <c r="CK52" s="420"/>
      <c r="CL52" s="420"/>
      <c r="CM52" s="420"/>
      <c r="CN52" s="420"/>
      <c r="CO52" s="420"/>
      <c r="CP52" s="420"/>
      <c r="CQ52" s="420"/>
    </row>
    <row r="53" spans="2:95" ht="15.7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0"/>
      <c r="CD53" s="420"/>
      <c r="CE53" s="420"/>
      <c r="CF53" s="420"/>
      <c r="CG53" s="420"/>
      <c r="CH53" s="420"/>
      <c r="CI53" s="420"/>
      <c r="CJ53" s="420"/>
      <c r="CK53" s="420"/>
      <c r="CL53" s="420"/>
      <c r="CM53" s="420"/>
      <c r="CN53" s="420"/>
      <c r="CO53" s="420"/>
      <c r="CP53" s="420"/>
      <c r="CQ53" s="420"/>
    </row>
    <row r="54" spans="2:95" ht="15.7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0"/>
      <c r="CN54" s="420"/>
      <c r="CO54" s="420"/>
      <c r="CP54" s="420"/>
      <c r="CQ54" s="420"/>
    </row>
    <row r="55" spans="2:95" ht="15.7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c r="BO55" s="420"/>
      <c r="BP55" s="420"/>
      <c r="BQ55" s="420"/>
      <c r="BR55" s="420"/>
      <c r="BS55" s="420"/>
      <c r="BT55" s="420"/>
      <c r="BU55" s="420"/>
      <c r="BV55" s="420"/>
      <c r="BW55" s="420"/>
      <c r="BX55" s="420"/>
      <c r="BY55" s="420"/>
      <c r="BZ55" s="420"/>
      <c r="CA55" s="420"/>
      <c r="CB55" s="420"/>
      <c r="CC55" s="420"/>
      <c r="CD55" s="420"/>
      <c r="CE55" s="420"/>
      <c r="CF55" s="420"/>
      <c r="CG55" s="420"/>
      <c r="CH55" s="420"/>
      <c r="CI55" s="420"/>
      <c r="CJ55" s="420"/>
      <c r="CK55" s="420"/>
      <c r="CL55" s="420"/>
      <c r="CM55" s="420"/>
      <c r="CN55" s="420"/>
      <c r="CO55" s="420"/>
      <c r="CP55" s="420"/>
      <c r="CQ55" s="420"/>
    </row>
    <row r="56" spans="2:95" ht="15.7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0"/>
      <c r="BS56" s="420"/>
      <c r="BT56" s="420"/>
      <c r="BU56" s="420"/>
      <c r="BV56" s="420"/>
      <c r="BW56" s="420"/>
      <c r="BX56" s="420"/>
      <c r="BY56" s="420"/>
      <c r="BZ56" s="420"/>
      <c r="CA56" s="420"/>
      <c r="CB56" s="420"/>
      <c r="CC56" s="420"/>
      <c r="CD56" s="420"/>
      <c r="CE56" s="420"/>
      <c r="CF56" s="420"/>
      <c r="CG56" s="420"/>
      <c r="CH56" s="420"/>
      <c r="CI56" s="420"/>
      <c r="CJ56" s="420"/>
      <c r="CK56" s="420"/>
      <c r="CL56" s="420"/>
      <c r="CM56" s="420"/>
      <c r="CN56" s="420"/>
      <c r="CO56" s="420"/>
      <c r="CP56" s="420"/>
      <c r="CQ56" s="420"/>
    </row>
    <row r="57" spans="2:95" ht="15.7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c r="BY57" s="420"/>
      <c r="BZ57" s="420"/>
      <c r="CA57" s="420"/>
      <c r="CB57" s="420"/>
      <c r="CC57" s="420"/>
      <c r="CD57" s="420"/>
      <c r="CE57" s="420"/>
      <c r="CF57" s="420"/>
      <c r="CG57" s="420"/>
      <c r="CH57" s="420"/>
      <c r="CI57" s="420"/>
      <c r="CJ57" s="420"/>
      <c r="CK57" s="420"/>
      <c r="CL57" s="420"/>
      <c r="CM57" s="420"/>
      <c r="CN57" s="420"/>
      <c r="CO57" s="420"/>
      <c r="CP57" s="420"/>
      <c r="CQ57" s="420"/>
    </row>
    <row r="58" spans="2:95" ht="15.7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0"/>
      <c r="BS58" s="420"/>
      <c r="BT58" s="420"/>
      <c r="BU58" s="420"/>
      <c r="BV58" s="420"/>
      <c r="BW58" s="420"/>
      <c r="BX58" s="420"/>
      <c r="BY58" s="420"/>
      <c r="BZ58" s="420"/>
      <c r="CA58" s="420"/>
      <c r="CB58" s="420"/>
      <c r="CC58" s="420"/>
      <c r="CD58" s="420"/>
      <c r="CE58" s="420"/>
      <c r="CF58" s="420"/>
      <c r="CG58" s="420"/>
      <c r="CH58" s="420"/>
      <c r="CI58" s="420"/>
      <c r="CJ58" s="420"/>
      <c r="CK58" s="420"/>
      <c r="CL58" s="420"/>
      <c r="CM58" s="420"/>
      <c r="CN58" s="420"/>
      <c r="CO58" s="420"/>
      <c r="CP58" s="420"/>
      <c r="CQ58" s="420"/>
    </row>
    <row r="59" spans="2:95" ht="15.7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20"/>
      <c r="CH59" s="420"/>
      <c r="CI59" s="420"/>
      <c r="CJ59" s="420"/>
      <c r="CK59" s="420"/>
      <c r="CL59" s="420"/>
      <c r="CM59" s="420"/>
      <c r="CN59" s="420"/>
      <c r="CO59" s="420"/>
      <c r="CP59" s="420"/>
      <c r="CQ59" s="420"/>
    </row>
    <row r="60" spans="2:95" ht="15.7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20"/>
      <c r="CH60" s="420"/>
      <c r="CI60" s="420"/>
      <c r="CJ60" s="420"/>
      <c r="CK60" s="420"/>
      <c r="CL60" s="420"/>
      <c r="CM60" s="420"/>
      <c r="CN60" s="420"/>
      <c r="CO60" s="420"/>
      <c r="CP60" s="420"/>
      <c r="CQ60" s="420"/>
    </row>
    <row r="61" spans="2:95" ht="15.7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20"/>
      <c r="CH61" s="420"/>
      <c r="CI61" s="420"/>
      <c r="CJ61" s="420"/>
      <c r="CK61" s="420"/>
      <c r="CL61" s="420"/>
      <c r="CM61" s="420"/>
      <c r="CN61" s="420"/>
      <c r="CO61" s="420"/>
      <c r="CP61" s="420"/>
      <c r="CQ61" s="420"/>
    </row>
    <row r="62" spans="2:95" ht="15.7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20"/>
      <c r="CH62" s="420"/>
      <c r="CI62" s="420"/>
      <c r="CJ62" s="420"/>
      <c r="CK62" s="420"/>
      <c r="CL62" s="420"/>
      <c r="CM62" s="420"/>
      <c r="CN62" s="420"/>
      <c r="CO62" s="420"/>
      <c r="CP62" s="420"/>
      <c r="CQ62" s="420"/>
    </row>
    <row r="63" spans="2:95" ht="15.7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20"/>
      <c r="CH63" s="420"/>
      <c r="CI63" s="420"/>
      <c r="CJ63" s="420"/>
      <c r="CK63" s="420"/>
      <c r="CL63" s="420"/>
      <c r="CM63" s="420"/>
      <c r="CN63" s="420"/>
      <c r="CO63" s="420"/>
      <c r="CP63" s="420"/>
      <c r="CQ63" s="420"/>
    </row>
    <row r="64" spans="2:95" ht="15.7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20"/>
      <c r="CH64" s="420"/>
      <c r="CI64" s="420"/>
      <c r="CJ64" s="420"/>
      <c r="CK64" s="420"/>
      <c r="CL64" s="420"/>
      <c r="CM64" s="420"/>
      <c r="CN64" s="420"/>
      <c r="CO64" s="420"/>
      <c r="CP64" s="420"/>
      <c r="CQ64" s="420"/>
    </row>
    <row r="65" spans="2:95" ht="15.7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c r="CK65" s="420"/>
      <c r="CL65" s="420"/>
      <c r="CM65" s="420"/>
      <c r="CN65" s="420"/>
      <c r="CO65" s="420"/>
      <c r="CP65" s="420"/>
      <c r="CQ65" s="420"/>
    </row>
    <row r="66" spans="2:95" ht="15.7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0"/>
      <c r="BS66" s="420"/>
      <c r="BT66" s="420"/>
      <c r="BU66" s="420"/>
      <c r="BV66" s="420"/>
      <c r="BW66" s="420"/>
      <c r="BX66" s="420"/>
      <c r="BY66" s="420"/>
      <c r="BZ66" s="420"/>
      <c r="CA66" s="420"/>
      <c r="CB66" s="420"/>
      <c r="CC66" s="420"/>
      <c r="CD66" s="420"/>
      <c r="CE66" s="420"/>
      <c r="CF66" s="420"/>
      <c r="CG66" s="420"/>
      <c r="CH66" s="420"/>
      <c r="CI66" s="420"/>
      <c r="CJ66" s="420"/>
      <c r="CK66" s="420"/>
      <c r="CL66" s="420"/>
      <c r="CM66" s="420"/>
      <c r="CN66" s="420"/>
      <c r="CO66" s="420"/>
      <c r="CP66" s="420"/>
      <c r="CQ66" s="420"/>
    </row>
    <row r="67" spans="2:95" ht="15.7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0"/>
      <c r="BS67" s="420"/>
      <c r="BT67" s="420"/>
      <c r="BU67" s="420"/>
      <c r="BV67" s="420"/>
      <c r="BW67" s="420"/>
      <c r="BX67" s="420"/>
      <c r="BY67" s="420"/>
      <c r="BZ67" s="420"/>
      <c r="CA67" s="420"/>
      <c r="CB67" s="420"/>
      <c r="CC67" s="420"/>
      <c r="CD67" s="420"/>
      <c r="CE67" s="420"/>
      <c r="CF67" s="420"/>
      <c r="CG67" s="420"/>
      <c r="CH67" s="420"/>
      <c r="CI67" s="420"/>
      <c r="CJ67" s="420"/>
      <c r="CK67" s="420"/>
      <c r="CL67" s="420"/>
      <c r="CM67" s="420"/>
      <c r="CN67" s="420"/>
      <c r="CO67" s="420"/>
      <c r="CP67" s="420"/>
      <c r="CQ67" s="420"/>
    </row>
    <row r="68" spans="2:95" ht="15.7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0"/>
      <c r="BZ68" s="420"/>
      <c r="CA68" s="420"/>
      <c r="CB68" s="420"/>
      <c r="CC68" s="420"/>
      <c r="CD68" s="420"/>
      <c r="CE68" s="420"/>
      <c r="CF68" s="420"/>
      <c r="CG68" s="420"/>
      <c r="CH68" s="420"/>
      <c r="CI68" s="420"/>
      <c r="CJ68" s="420"/>
      <c r="CK68" s="420"/>
      <c r="CL68" s="420"/>
      <c r="CM68" s="420"/>
      <c r="CN68" s="420"/>
      <c r="CO68" s="420"/>
      <c r="CP68" s="420"/>
      <c r="CQ68" s="420"/>
    </row>
    <row r="69" spans="2:95" ht="15.7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E69" s="420"/>
      <c r="AF69" s="420"/>
      <c r="AG69" s="420"/>
      <c r="AH69" s="420"/>
      <c r="AI69" s="420"/>
      <c r="AJ69" s="420"/>
      <c r="AK69" s="420"/>
      <c r="AL69" s="420"/>
      <c r="AM69" s="420"/>
      <c r="AN69" s="420"/>
      <c r="AO69" s="420"/>
      <c r="AP69" s="420"/>
      <c r="AQ69" s="420"/>
      <c r="AR69" s="420"/>
      <c r="AS69" s="420"/>
      <c r="AT69" s="420"/>
      <c r="AU69" s="420"/>
      <c r="AV69" s="420"/>
      <c r="AW69" s="420"/>
      <c r="AX69" s="420"/>
      <c r="AY69" s="420"/>
      <c r="AZ69" s="420"/>
      <c r="BA69" s="420"/>
      <c r="BB69" s="420"/>
      <c r="BC69" s="420"/>
      <c r="BD69" s="420"/>
      <c r="BE69" s="420"/>
      <c r="BF69" s="420"/>
      <c r="BG69" s="420"/>
      <c r="BH69" s="420"/>
      <c r="BI69" s="420"/>
      <c r="BJ69" s="420"/>
      <c r="BK69" s="420"/>
      <c r="BL69" s="420"/>
      <c r="BM69" s="420"/>
      <c r="BN69" s="420"/>
      <c r="BO69" s="420"/>
      <c r="BP69" s="420"/>
      <c r="BQ69" s="420"/>
      <c r="BR69" s="420"/>
      <c r="BS69" s="420"/>
      <c r="BT69" s="420"/>
      <c r="BU69" s="420"/>
      <c r="BV69" s="420"/>
      <c r="BW69" s="420"/>
      <c r="BX69" s="420"/>
      <c r="BY69" s="420"/>
      <c r="BZ69" s="420"/>
      <c r="CA69" s="420"/>
      <c r="CB69" s="420"/>
      <c r="CC69" s="420"/>
      <c r="CD69" s="420"/>
      <c r="CE69" s="420"/>
      <c r="CF69" s="420"/>
      <c r="CG69" s="420"/>
      <c r="CH69" s="420"/>
      <c r="CI69" s="420"/>
      <c r="CJ69" s="420"/>
      <c r="CK69" s="420"/>
      <c r="CL69" s="420"/>
      <c r="CM69" s="420"/>
      <c r="CN69" s="420"/>
      <c r="CO69" s="420"/>
      <c r="CP69" s="420"/>
      <c r="CQ69" s="420"/>
    </row>
    <row r="70" spans="2:95" ht="15.7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E70" s="420"/>
      <c r="AF70" s="420"/>
      <c r="AG70" s="420"/>
      <c r="AH70" s="42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420"/>
      <c r="BI70" s="420"/>
      <c r="BJ70" s="420"/>
      <c r="BK70" s="420"/>
      <c r="BL70" s="420"/>
      <c r="BM70" s="420"/>
      <c r="BN70" s="420"/>
      <c r="BO70" s="420"/>
      <c r="BP70" s="420"/>
      <c r="BQ70" s="420"/>
      <c r="BR70" s="420"/>
      <c r="BS70" s="420"/>
      <c r="BT70" s="420"/>
      <c r="BU70" s="420"/>
      <c r="BV70" s="420"/>
      <c r="BW70" s="420"/>
      <c r="BX70" s="420"/>
      <c r="BY70" s="420"/>
      <c r="BZ70" s="420"/>
      <c r="CA70" s="420"/>
      <c r="CB70" s="420"/>
      <c r="CC70" s="420"/>
      <c r="CD70" s="420"/>
      <c r="CE70" s="420"/>
      <c r="CF70" s="420"/>
      <c r="CG70" s="420"/>
      <c r="CH70" s="420"/>
      <c r="CI70" s="420"/>
      <c r="CJ70" s="420"/>
      <c r="CK70" s="420"/>
      <c r="CL70" s="420"/>
      <c r="CM70" s="420"/>
      <c r="CN70" s="420"/>
      <c r="CO70" s="420"/>
      <c r="CP70" s="420"/>
      <c r="CQ70" s="420"/>
    </row>
    <row r="71" spans="2:95" ht="15.7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E71" s="420"/>
      <c r="AF71" s="420"/>
      <c r="AG71" s="420"/>
      <c r="AH71" s="420"/>
      <c r="AI71" s="420"/>
      <c r="AJ71" s="420"/>
      <c r="AK71" s="420"/>
      <c r="AL71" s="420"/>
      <c r="AM71" s="420"/>
      <c r="AN71" s="420"/>
      <c r="AO71" s="420"/>
      <c r="AP71" s="420"/>
      <c r="AQ71" s="420"/>
      <c r="AR71" s="420"/>
      <c r="AS71" s="420"/>
      <c r="AT71" s="420"/>
      <c r="AU71" s="420"/>
      <c r="AV71" s="420"/>
      <c r="AW71" s="420"/>
      <c r="AX71" s="420"/>
      <c r="AY71" s="420"/>
      <c r="AZ71" s="420"/>
      <c r="BA71" s="420"/>
      <c r="BB71" s="420"/>
      <c r="BC71" s="420"/>
      <c r="BD71" s="420"/>
      <c r="BE71" s="420"/>
      <c r="BF71" s="420"/>
      <c r="BG71" s="420"/>
      <c r="BH71" s="420"/>
      <c r="BI71" s="420"/>
      <c r="BJ71" s="420"/>
      <c r="BK71" s="420"/>
      <c r="BL71" s="420"/>
      <c r="BM71" s="420"/>
      <c r="BN71" s="420"/>
      <c r="BO71" s="420"/>
      <c r="BP71" s="420"/>
      <c r="BQ71" s="420"/>
      <c r="BR71" s="420"/>
      <c r="BS71" s="420"/>
      <c r="BT71" s="420"/>
      <c r="BU71" s="420"/>
      <c r="BV71" s="420"/>
      <c r="BW71" s="420"/>
      <c r="BX71" s="420"/>
      <c r="BY71" s="420"/>
      <c r="BZ71" s="420"/>
      <c r="CA71" s="420"/>
      <c r="CB71" s="420"/>
      <c r="CC71" s="420"/>
      <c r="CD71" s="420"/>
      <c r="CE71" s="420"/>
      <c r="CF71" s="420"/>
      <c r="CG71" s="420"/>
      <c r="CH71" s="420"/>
      <c r="CI71" s="420"/>
      <c r="CJ71" s="420"/>
      <c r="CK71" s="420"/>
      <c r="CL71" s="420"/>
      <c r="CM71" s="420"/>
      <c r="CN71" s="420"/>
      <c r="CO71" s="420"/>
      <c r="CP71" s="420"/>
      <c r="CQ71" s="420"/>
    </row>
    <row r="72" spans="2:95" ht="15.7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E72" s="420"/>
      <c r="AF72" s="420"/>
      <c r="AG72" s="420"/>
      <c r="AH72" s="420"/>
      <c r="AI72" s="420"/>
      <c r="AJ72" s="420"/>
      <c r="AK72" s="420"/>
      <c r="AL72" s="420"/>
      <c r="AM72" s="420"/>
      <c r="AN72" s="420"/>
      <c r="AO72" s="420"/>
      <c r="AP72" s="420"/>
      <c r="AQ72" s="420"/>
      <c r="AR72" s="420"/>
      <c r="AS72" s="420"/>
      <c r="AT72" s="420"/>
      <c r="AU72" s="420"/>
      <c r="AV72" s="420"/>
      <c r="AW72" s="420"/>
      <c r="AX72" s="420"/>
      <c r="AY72" s="420"/>
      <c r="AZ72" s="420"/>
      <c r="BA72" s="420"/>
      <c r="BB72" s="420"/>
      <c r="BC72" s="420"/>
      <c r="BD72" s="420"/>
      <c r="BE72" s="420"/>
      <c r="BF72" s="420"/>
      <c r="BG72" s="420"/>
      <c r="BH72" s="420"/>
      <c r="BI72" s="420"/>
      <c r="BJ72" s="420"/>
      <c r="BK72" s="420"/>
      <c r="BL72" s="420"/>
      <c r="BM72" s="420"/>
      <c r="BN72" s="420"/>
      <c r="BO72" s="420"/>
      <c r="BP72" s="420"/>
      <c r="BQ72" s="420"/>
      <c r="BR72" s="420"/>
      <c r="BS72" s="420"/>
      <c r="BT72" s="420"/>
      <c r="BU72" s="420"/>
      <c r="BV72" s="420"/>
      <c r="BW72" s="420"/>
      <c r="BX72" s="420"/>
      <c r="BY72" s="420"/>
      <c r="BZ72" s="420"/>
      <c r="CA72" s="420"/>
      <c r="CB72" s="420"/>
      <c r="CC72" s="420"/>
      <c r="CD72" s="420"/>
      <c r="CE72" s="420"/>
      <c r="CF72" s="420"/>
      <c r="CG72" s="420"/>
      <c r="CH72" s="420"/>
      <c r="CI72" s="420"/>
      <c r="CJ72" s="420"/>
      <c r="CK72" s="420"/>
      <c r="CL72" s="420"/>
      <c r="CM72" s="420"/>
      <c r="CN72" s="420"/>
      <c r="CO72" s="420"/>
      <c r="CP72" s="420"/>
      <c r="CQ72" s="420"/>
    </row>
    <row r="73" spans="2:95" ht="15.7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0"/>
      <c r="BS73" s="420"/>
      <c r="BT73" s="420"/>
      <c r="BU73" s="420"/>
      <c r="BV73" s="420"/>
      <c r="BW73" s="420"/>
      <c r="BX73" s="420"/>
      <c r="BY73" s="420"/>
      <c r="BZ73" s="420"/>
      <c r="CA73" s="420"/>
      <c r="CB73" s="420"/>
      <c r="CC73" s="420"/>
      <c r="CD73" s="420"/>
      <c r="CE73" s="420"/>
      <c r="CF73" s="420"/>
      <c r="CG73" s="420"/>
      <c r="CH73" s="420"/>
      <c r="CI73" s="420"/>
      <c r="CJ73" s="420"/>
      <c r="CK73" s="420"/>
      <c r="CL73" s="420"/>
      <c r="CM73" s="420"/>
      <c r="CN73" s="420"/>
      <c r="CO73" s="420"/>
      <c r="CP73" s="420"/>
      <c r="CQ73" s="420"/>
    </row>
    <row r="74" spans="2:95" ht="15.7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E74" s="420"/>
      <c r="AF74" s="420"/>
      <c r="AG74" s="420"/>
      <c r="AH74" s="420"/>
      <c r="AI74" s="420"/>
      <c r="AJ74" s="420"/>
      <c r="AK74" s="420"/>
      <c r="AL74" s="420"/>
      <c r="AM74" s="420"/>
      <c r="AN74" s="420"/>
      <c r="AO74" s="420"/>
      <c r="AP74" s="420"/>
      <c r="AQ74" s="420"/>
      <c r="AR74" s="420"/>
      <c r="AS74" s="420"/>
      <c r="AT74" s="420"/>
      <c r="AU74" s="420"/>
      <c r="AV74" s="420"/>
      <c r="AW74" s="420"/>
      <c r="AX74" s="420"/>
      <c r="AY74" s="420"/>
      <c r="AZ74" s="420"/>
      <c r="BA74" s="420"/>
      <c r="BB74" s="420"/>
      <c r="BC74" s="420"/>
      <c r="BD74" s="420"/>
      <c r="BE74" s="420"/>
      <c r="BF74" s="420"/>
      <c r="BG74" s="420"/>
      <c r="BH74" s="420"/>
      <c r="BI74" s="420"/>
      <c r="BJ74" s="420"/>
      <c r="BK74" s="420"/>
      <c r="BL74" s="420"/>
      <c r="BM74" s="420"/>
      <c r="BN74" s="420"/>
      <c r="BO74" s="420"/>
      <c r="BP74" s="420"/>
      <c r="BQ74" s="420"/>
      <c r="BR74" s="420"/>
      <c r="BS74" s="420"/>
      <c r="BT74" s="420"/>
      <c r="BU74" s="420"/>
      <c r="BV74" s="420"/>
      <c r="BW74" s="420"/>
      <c r="BX74" s="420"/>
      <c r="BY74" s="420"/>
      <c r="BZ74" s="420"/>
      <c r="CA74" s="420"/>
      <c r="CB74" s="420"/>
      <c r="CC74" s="420"/>
      <c r="CD74" s="420"/>
      <c r="CE74" s="420"/>
      <c r="CF74" s="420"/>
      <c r="CG74" s="420"/>
      <c r="CH74" s="420"/>
      <c r="CI74" s="420"/>
      <c r="CJ74" s="420"/>
      <c r="CK74" s="420"/>
      <c r="CL74" s="420"/>
      <c r="CM74" s="420"/>
      <c r="CN74" s="420"/>
      <c r="CO74" s="420"/>
      <c r="CP74" s="420"/>
      <c r="CQ74" s="420"/>
    </row>
    <row r="75" spans="2:95" ht="15.7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E75" s="420"/>
      <c r="AF75" s="420"/>
      <c r="AG75" s="420"/>
      <c r="AH75" s="420"/>
      <c r="AI75" s="420"/>
      <c r="AJ75" s="420"/>
      <c r="AK75" s="420"/>
      <c r="AL75" s="420"/>
      <c r="AM75" s="420"/>
      <c r="AN75" s="420"/>
      <c r="AO75" s="420"/>
      <c r="AP75" s="420"/>
      <c r="AQ75" s="420"/>
      <c r="AR75" s="420"/>
      <c r="AS75" s="420"/>
      <c r="AT75" s="420"/>
      <c r="AU75" s="420"/>
      <c r="AV75" s="420"/>
      <c r="AW75" s="420"/>
      <c r="AX75" s="420"/>
      <c r="AY75" s="420"/>
      <c r="AZ75" s="420"/>
      <c r="BA75" s="420"/>
      <c r="BB75" s="420"/>
      <c r="BC75" s="420"/>
      <c r="BD75" s="420"/>
      <c r="BE75" s="420"/>
      <c r="BF75" s="420"/>
      <c r="BG75" s="420"/>
      <c r="BH75" s="420"/>
      <c r="BI75" s="420"/>
      <c r="BJ75" s="420"/>
      <c r="BK75" s="420"/>
      <c r="BL75" s="420"/>
      <c r="BM75" s="420"/>
      <c r="BN75" s="420"/>
      <c r="BO75" s="420"/>
      <c r="BP75" s="420"/>
      <c r="BQ75" s="420"/>
      <c r="BR75" s="420"/>
      <c r="BS75" s="420"/>
      <c r="BT75" s="420"/>
      <c r="BU75" s="420"/>
      <c r="BV75" s="420"/>
      <c r="BW75" s="420"/>
      <c r="BX75" s="420"/>
      <c r="BY75" s="420"/>
      <c r="BZ75" s="420"/>
      <c r="CA75" s="420"/>
      <c r="CB75" s="420"/>
      <c r="CC75" s="420"/>
      <c r="CD75" s="420"/>
      <c r="CE75" s="420"/>
      <c r="CF75" s="420"/>
      <c r="CG75" s="420"/>
      <c r="CH75" s="420"/>
      <c r="CI75" s="420"/>
      <c r="CJ75" s="420"/>
      <c r="CK75" s="420"/>
      <c r="CL75" s="420"/>
      <c r="CM75" s="420"/>
      <c r="CN75" s="420"/>
      <c r="CO75" s="420"/>
      <c r="CP75" s="420"/>
      <c r="CQ75" s="420"/>
    </row>
    <row r="76" spans="2:95" ht="15.7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0"/>
      <c r="BE76" s="420"/>
      <c r="BF76" s="420"/>
      <c r="BG76" s="420"/>
      <c r="BH76" s="420"/>
      <c r="BI76" s="420"/>
      <c r="BJ76" s="420"/>
      <c r="BK76" s="420"/>
      <c r="BL76" s="420"/>
      <c r="BM76" s="420"/>
      <c r="BN76" s="420"/>
      <c r="BO76" s="420"/>
      <c r="BP76" s="420"/>
      <c r="BQ76" s="420"/>
      <c r="BR76" s="420"/>
      <c r="BS76" s="420"/>
      <c r="BT76" s="420"/>
      <c r="BU76" s="420"/>
      <c r="BV76" s="420"/>
      <c r="BW76" s="420"/>
      <c r="BX76" s="420"/>
      <c r="BY76" s="420"/>
      <c r="BZ76" s="420"/>
      <c r="CA76" s="420"/>
      <c r="CB76" s="420"/>
      <c r="CC76" s="420"/>
      <c r="CD76" s="420"/>
      <c r="CE76" s="420"/>
      <c r="CF76" s="420"/>
      <c r="CG76" s="420"/>
      <c r="CH76" s="420"/>
      <c r="CI76" s="420"/>
      <c r="CJ76" s="420"/>
      <c r="CK76" s="420"/>
      <c r="CL76" s="420"/>
      <c r="CM76" s="420"/>
      <c r="CN76" s="420"/>
      <c r="CO76" s="420"/>
      <c r="CP76" s="420"/>
      <c r="CQ76" s="420"/>
    </row>
    <row r="77" spans="2:95" ht="15.7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E77" s="420"/>
      <c r="AF77" s="420"/>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0"/>
      <c r="BE77" s="420"/>
      <c r="BF77" s="420"/>
      <c r="BG77" s="420"/>
      <c r="BH77" s="420"/>
      <c r="BI77" s="420"/>
      <c r="BJ77" s="420"/>
      <c r="BK77" s="420"/>
      <c r="BL77" s="420"/>
      <c r="BM77" s="420"/>
      <c r="BN77" s="420"/>
      <c r="BO77" s="420"/>
      <c r="BP77" s="420"/>
      <c r="BQ77" s="420"/>
      <c r="BR77" s="420"/>
      <c r="BS77" s="420"/>
      <c r="BT77" s="420"/>
      <c r="BU77" s="420"/>
      <c r="BV77" s="420"/>
      <c r="BW77" s="420"/>
      <c r="BX77" s="420"/>
      <c r="BY77" s="420"/>
      <c r="BZ77" s="420"/>
      <c r="CA77" s="420"/>
      <c r="CB77" s="420"/>
      <c r="CC77" s="420"/>
      <c r="CD77" s="420"/>
      <c r="CE77" s="420"/>
      <c r="CF77" s="420"/>
      <c r="CG77" s="420"/>
      <c r="CH77" s="420"/>
      <c r="CI77" s="420"/>
      <c r="CJ77" s="420"/>
      <c r="CK77" s="420"/>
      <c r="CL77" s="420"/>
      <c r="CM77" s="420"/>
      <c r="CN77" s="420"/>
      <c r="CO77" s="420"/>
      <c r="CP77" s="420"/>
      <c r="CQ77" s="420"/>
    </row>
    <row r="78" spans="2:95" ht="15.7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E78" s="420"/>
      <c r="AF78" s="420"/>
      <c r="AG78" s="420"/>
      <c r="AH78" s="420"/>
      <c r="AI78" s="420"/>
      <c r="AJ78" s="420"/>
      <c r="AK78" s="420"/>
      <c r="AL78" s="420"/>
      <c r="AM78" s="420"/>
      <c r="AN78" s="420"/>
      <c r="AO78" s="420"/>
      <c r="AP78" s="420"/>
      <c r="AQ78" s="420"/>
      <c r="AR78" s="420"/>
      <c r="AS78" s="420"/>
      <c r="AT78" s="420"/>
      <c r="AU78" s="420"/>
      <c r="AV78" s="420"/>
      <c r="AW78" s="420"/>
      <c r="AX78" s="420"/>
      <c r="AY78" s="420"/>
      <c r="AZ78" s="420"/>
      <c r="BA78" s="420"/>
      <c r="BB78" s="420"/>
      <c r="BC78" s="420"/>
      <c r="BD78" s="420"/>
      <c r="BE78" s="420"/>
      <c r="BF78" s="420"/>
      <c r="BG78" s="420"/>
      <c r="BH78" s="420"/>
      <c r="BI78" s="420"/>
      <c r="BJ78" s="420"/>
      <c r="BK78" s="420"/>
      <c r="BL78" s="420"/>
      <c r="BM78" s="420"/>
      <c r="BN78" s="420"/>
      <c r="BO78" s="420"/>
      <c r="BP78" s="420"/>
      <c r="BQ78" s="420"/>
      <c r="BR78" s="420"/>
      <c r="BS78" s="420"/>
      <c r="BT78" s="420"/>
      <c r="BU78" s="420"/>
      <c r="BV78" s="420"/>
      <c r="BW78" s="420"/>
      <c r="BX78" s="420"/>
      <c r="BY78" s="420"/>
      <c r="BZ78" s="420"/>
      <c r="CA78" s="420"/>
      <c r="CB78" s="420"/>
      <c r="CC78" s="420"/>
      <c r="CD78" s="420"/>
      <c r="CE78" s="420"/>
      <c r="CF78" s="420"/>
      <c r="CG78" s="420"/>
      <c r="CH78" s="420"/>
      <c r="CI78" s="420"/>
      <c r="CJ78" s="420"/>
      <c r="CK78" s="420"/>
      <c r="CL78" s="420"/>
      <c r="CM78" s="420"/>
      <c r="CN78" s="420"/>
      <c r="CO78" s="420"/>
      <c r="CP78" s="420"/>
      <c r="CQ78" s="420"/>
    </row>
    <row r="79" spans="2:95" ht="15.7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E79" s="420"/>
      <c r="AF79" s="420"/>
      <c r="AG79" s="420"/>
      <c r="AH79" s="420"/>
      <c r="AI79" s="420"/>
      <c r="AJ79" s="420"/>
      <c r="AK79" s="420"/>
      <c r="AL79" s="420"/>
      <c r="AM79" s="420"/>
      <c r="AN79" s="420"/>
      <c r="AO79" s="420"/>
      <c r="AP79" s="420"/>
      <c r="AQ79" s="420"/>
      <c r="AR79" s="420"/>
      <c r="AS79" s="420"/>
      <c r="AT79" s="420"/>
      <c r="AU79" s="420"/>
      <c r="AV79" s="420"/>
      <c r="AW79" s="420"/>
      <c r="AX79" s="420"/>
      <c r="AY79" s="420"/>
      <c r="AZ79" s="420"/>
      <c r="BA79" s="420"/>
      <c r="BB79" s="420"/>
      <c r="BC79" s="420"/>
      <c r="BD79" s="420"/>
      <c r="BE79" s="420"/>
      <c r="BF79" s="420"/>
      <c r="BG79" s="420"/>
      <c r="BH79" s="420"/>
      <c r="BI79" s="420"/>
      <c r="BJ79" s="420"/>
      <c r="BK79" s="420"/>
      <c r="BL79" s="420"/>
      <c r="BM79" s="420"/>
      <c r="BN79" s="420"/>
      <c r="BO79" s="420"/>
      <c r="BP79" s="420"/>
      <c r="BQ79" s="420"/>
      <c r="BR79" s="420"/>
      <c r="BS79" s="420"/>
      <c r="BT79" s="420"/>
      <c r="BU79" s="420"/>
      <c r="BV79" s="420"/>
      <c r="BW79" s="420"/>
      <c r="BX79" s="420"/>
      <c r="BY79" s="420"/>
      <c r="BZ79" s="420"/>
      <c r="CA79" s="420"/>
      <c r="CB79" s="420"/>
      <c r="CC79" s="420"/>
      <c r="CD79" s="420"/>
      <c r="CE79" s="420"/>
      <c r="CF79" s="420"/>
      <c r="CG79" s="420"/>
      <c r="CH79" s="420"/>
      <c r="CI79" s="420"/>
      <c r="CJ79" s="420"/>
      <c r="CK79" s="420"/>
      <c r="CL79" s="420"/>
      <c r="CM79" s="420"/>
      <c r="CN79" s="420"/>
      <c r="CO79" s="420"/>
      <c r="CP79" s="420"/>
      <c r="CQ79" s="420"/>
    </row>
    <row r="80" spans="2:95" ht="15.7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c r="BY80" s="420"/>
      <c r="BZ80" s="420"/>
      <c r="CA80" s="420"/>
      <c r="CB80" s="420"/>
      <c r="CC80" s="420"/>
      <c r="CD80" s="420"/>
      <c r="CE80" s="420"/>
      <c r="CF80" s="420"/>
      <c r="CG80" s="420"/>
      <c r="CH80" s="420"/>
      <c r="CI80" s="420"/>
      <c r="CJ80" s="420"/>
      <c r="CK80" s="420"/>
      <c r="CL80" s="420"/>
      <c r="CM80" s="420"/>
      <c r="CN80" s="420"/>
      <c r="CO80" s="420"/>
      <c r="CP80" s="420"/>
      <c r="CQ80" s="420"/>
    </row>
    <row r="81" spans="2:95" ht="15.7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BY81" s="420"/>
      <c r="BZ81" s="420"/>
      <c r="CA81" s="420"/>
      <c r="CB81" s="420"/>
      <c r="CC81" s="420"/>
      <c r="CD81" s="420"/>
      <c r="CE81" s="420"/>
      <c r="CF81" s="420"/>
      <c r="CG81" s="420"/>
      <c r="CH81" s="420"/>
      <c r="CI81" s="420"/>
      <c r="CJ81" s="420"/>
      <c r="CK81" s="420"/>
      <c r="CL81" s="420"/>
      <c r="CM81" s="420"/>
      <c r="CN81" s="420"/>
      <c r="CO81" s="420"/>
      <c r="CP81" s="420"/>
      <c r="CQ81" s="420"/>
    </row>
    <row r="82" spans="2:95" ht="15.7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E82" s="420"/>
      <c r="AF82" s="420"/>
      <c r="AG82" s="420"/>
      <c r="AH82" s="420"/>
      <c r="AI82" s="420"/>
      <c r="AJ82" s="420"/>
      <c r="AK82" s="420"/>
      <c r="AL82" s="420"/>
      <c r="AM82" s="420"/>
      <c r="AN82" s="420"/>
      <c r="AO82" s="420"/>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420"/>
      <c r="BY82" s="420"/>
      <c r="BZ82" s="420"/>
      <c r="CA82" s="420"/>
      <c r="CB82" s="420"/>
      <c r="CC82" s="420"/>
      <c r="CD82" s="420"/>
      <c r="CE82" s="420"/>
      <c r="CF82" s="420"/>
      <c r="CG82" s="420"/>
      <c r="CH82" s="420"/>
      <c r="CI82" s="420"/>
      <c r="CJ82" s="420"/>
      <c r="CK82" s="420"/>
      <c r="CL82" s="420"/>
      <c r="CM82" s="420"/>
      <c r="CN82" s="420"/>
      <c r="CO82" s="420"/>
      <c r="CP82" s="420"/>
      <c r="CQ82" s="420"/>
    </row>
    <row r="83" spans="2:95" ht="15.7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E83" s="420"/>
      <c r="AF83" s="420"/>
      <c r="AG83" s="420"/>
      <c r="AH83" s="420"/>
      <c r="AI83" s="420"/>
      <c r="AJ83" s="420"/>
      <c r="AK83" s="420"/>
      <c r="AL83" s="420"/>
      <c r="AM83" s="420"/>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420"/>
      <c r="BR83" s="420"/>
      <c r="BS83" s="420"/>
      <c r="BT83" s="420"/>
      <c r="BU83" s="420"/>
      <c r="BV83" s="420"/>
      <c r="BW83" s="420"/>
      <c r="BX83" s="420"/>
      <c r="BY83" s="420"/>
      <c r="BZ83" s="420"/>
      <c r="CA83" s="420"/>
      <c r="CB83" s="420"/>
      <c r="CC83" s="420"/>
      <c r="CD83" s="420"/>
      <c r="CE83" s="420"/>
      <c r="CF83" s="420"/>
      <c r="CG83" s="420"/>
      <c r="CH83" s="420"/>
      <c r="CI83" s="420"/>
      <c r="CJ83" s="420"/>
      <c r="CK83" s="420"/>
      <c r="CL83" s="420"/>
      <c r="CM83" s="420"/>
      <c r="CN83" s="420"/>
      <c r="CO83" s="420"/>
      <c r="CP83" s="420"/>
      <c r="CQ83" s="420"/>
    </row>
    <row r="84" spans="2:95" ht="15.7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E84" s="420"/>
      <c r="AF84" s="420"/>
      <c r="AG84" s="420"/>
      <c r="AH84" s="420"/>
      <c r="AI84" s="420"/>
      <c r="AJ84" s="420"/>
      <c r="AK84" s="420"/>
      <c r="AL84" s="420"/>
      <c r="AM84" s="420"/>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420"/>
      <c r="BR84" s="420"/>
      <c r="BS84" s="420"/>
      <c r="BT84" s="420"/>
      <c r="BU84" s="420"/>
      <c r="BV84" s="420"/>
      <c r="BW84" s="420"/>
      <c r="BX84" s="420"/>
      <c r="BY84" s="420"/>
      <c r="BZ84" s="420"/>
      <c r="CA84" s="420"/>
      <c r="CB84" s="420"/>
      <c r="CC84" s="420"/>
      <c r="CD84" s="420"/>
      <c r="CE84" s="420"/>
      <c r="CF84" s="420"/>
      <c r="CG84" s="420"/>
      <c r="CH84" s="420"/>
      <c r="CI84" s="420"/>
      <c r="CJ84" s="420"/>
      <c r="CK84" s="420"/>
      <c r="CL84" s="420"/>
      <c r="CM84" s="420"/>
      <c r="CN84" s="420"/>
      <c r="CO84" s="420"/>
      <c r="CP84" s="420"/>
      <c r="CQ84" s="420"/>
    </row>
    <row r="85" spans="2:95" ht="15.7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E85" s="420"/>
      <c r="AF85" s="420"/>
      <c r="AG85" s="420"/>
      <c r="AH85" s="420"/>
      <c r="AI85" s="420"/>
      <c r="AJ85" s="420"/>
      <c r="AK85" s="420"/>
      <c r="AL85" s="420"/>
      <c r="AM85" s="420"/>
      <c r="AN85" s="420"/>
      <c r="AO85" s="420"/>
      <c r="AP85" s="420"/>
      <c r="AQ85" s="420"/>
      <c r="AR85" s="420"/>
      <c r="AS85" s="420"/>
      <c r="AT85" s="420"/>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420"/>
      <c r="BR85" s="420"/>
      <c r="BS85" s="420"/>
      <c r="BT85" s="420"/>
      <c r="BU85" s="420"/>
      <c r="BV85" s="420"/>
      <c r="BW85" s="420"/>
      <c r="BX85" s="420"/>
      <c r="BY85" s="420"/>
      <c r="BZ85" s="420"/>
      <c r="CA85" s="420"/>
      <c r="CB85" s="420"/>
      <c r="CC85" s="420"/>
      <c r="CD85" s="420"/>
      <c r="CE85" s="420"/>
      <c r="CF85" s="420"/>
      <c r="CG85" s="420"/>
      <c r="CH85" s="420"/>
      <c r="CI85" s="420"/>
      <c r="CJ85" s="420"/>
      <c r="CK85" s="420"/>
      <c r="CL85" s="420"/>
      <c r="CM85" s="420"/>
      <c r="CN85" s="420"/>
      <c r="CO85" s="420"/>
      <c r="CP85" s="420"/>
      <c r="CQ85" s="420"/>
    </row>
    <row r="86" spans="2:95" ht="15.7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E86" s="420"/>
      <c r="AF86" s="420"/>
      <c r="AG86" s="420"/>
      <c r="AH86" s="420"/>
      <c r="AI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420"/>
      <c r="BF86" s="420"/>
      <c r="BG86" s="420"/>
      <c r="BH86" s="420"/>
      <c r="BI86" s="420"/>
      <c r="BJ86" s="420"/>
      <c r="BK86" s="420"/>
      <c r="BL86" s="420"/>
      <c r="BM86" s="420"/>
      <c r="BN86" s="420"/>
      <c r="BO86" s="420"/>
      <c r="BP86" s="420"/>
      <c r="BQ86" s="420"/>
      <c r="BR86" s="420"/>
      <c r="BS86" s="420"/>
      <c r="BT86" s="420"/>
      <c r="BU86" s="420"/>
      <c r="BV86" s="420"/>
      <c r="BW86" s="420"/>
      <c r="BX86" s="420"/>
      <c r="BY86" s="420"/>
      <c r="BZ86" s="420"/>
      <c r="CA86" s="420"/>
      <c r="CB86" s="420"/>
      <c r="CC86" s="420"/>
      <c r="CD86" s="420"/>
      <c r="CE86" s="420"/>
      <c r="CF86" s="420"/>
      <c r="CG86" s="420"/>
      <c r="CH86" s="420"/>
      <c r="CI86" s="420"/>
      <c r="CJ86" s="420"/>
      <c r="CK86" s="420"/>
      <c r="CL86" s="420"/>
      <c r="CM86" s="420"/>
      <c r="CN86" s="420"/>
      <c r="CO86" s="420"/>
      <c r="CP86" s="420"/>
      <c r="CQ86" s="420"/>
    </row>
    <row r="87" spans="2:95" ht="15.75">
      <c r="B87" s="35"/>
      <c r="C87" s="35"/>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E87" s="420"/>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c r="BJ87" s="420"/>
      <c r="BK87" s="420"/>
      <c r="BL87" s="420"/>
      <c r="BM87" s="420"/>
      <c r="BN87" s="420"/>
      <c r="BO87" s="420"/>
      <c r="BP87" s="420"/>
      <c r="BQ87" s="420"/>
      <c r="BR87" s="420"/>
      <c r="BS87" s="420"/>
      <c r="BT87" s="420"/>
      <c r="BU87" s="420"/>
      <c r="BV87" s="420"/>
      <c r="BW87" s="420"/>
      <c r="BX87" s="420"/>
      <c r="BY87" s="420"/>
      <c r="BZ87" s="420"/>
      <c r="CA87" s="420"/>
      <c r="CB87" s="420"/>
      <c r="CC87" s="420"/>
      <c r="CD87" s="420"/>
      <c r="CE87" s="420"/>
      <c r="CF87" s="420"/>
      <c r="CG87" s="420"/>
      <c r="CH87" s="420"/>
      <c r="CI87" s="420"/>
      <c r="CJ87" s="420"/>
      <c r="CK87" s="420"/>
      <c r="CL87" s="420"/>
      <c r="CM87" s="420"/>
      <c r="CN87" s="420"/>
      <c r="CO87" s="420"/>
      <c r="CP87" s="420"/>
      <c r="CQ87" s="420"/>
    </row>
    <row r="88" spans="2:95" ht="15.75">
      <c r="B88" s="35"/>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0"/>
      <c r="BJ88" s="420"/>
      <c r="BK88" s="420"/>
      <c r="BL88" s="420"/>
      <c r="BM88" s="420"/>
      <c r="BN88" s="420"/>
      <c r="BO88" s="420"/>
      <c r="BP88" s="420"/>
      <c r="BQ88" s="420"/>
      <c r="BR88" s="420"/>
      <c r="BS88" s="420"/>
      <c r="BT88" s="420"/>
      <c r="BU88" s="420"/>
      <c r="BV88" s="420"/>
      <c r="BW88" s="420"/>
      <c r="BX88" s="420"/>
      <c r="BY88" s="420"/>
      <c r="BZ88" s="420"/>
      <c r="CA88" s="420"/>
      <c r="CB88" s="420"/>
      <c r="CC88" s="420"/>
      <c r="CD88" s="420"/>
      <c r="CE88" s="420"/>
      <c r="CF88" s="420"/>
      <c r="CG88" s="420"/>
      <c r="CH88" s="420"/>
      <c r="CI88" s="420"/>
      <c r="CJ88" s="420"/>
      <c r="CK88" s="420"/>
      <c r="CL88" s="420"/>
      <c r="CM88" s="420"/>
      <c r="CN88" s="420"/>
      <c r="CO88" s="420"/>
      <c r="CP88" s="420"/>
      <c r="CQ88" s="420"/>
    </row>
    <row r="89" spans="2:95" ht="15.75">
      <c r="B89" s="35"/>
      <c r="C89" s="35"/>
      <c r="D89" s="35"/>
      <c r="E89" s="35"/>
      <c r="F89" s="35"/>
      <c r="G89" s="35"/>
      <c r="H89" s="35"/>
      <c r="I89" s="35"/>
      <c r="J89" s="35"/>
      <c r="K89" s="35"/>
      <c r="L89" s="35"/>
      <c r="M89" s="35"/>
      <c r="N89" s="35"/>
      <c r="O89" s="35"/>
      <c r="P89" s="35"/>
      <c r="Q89" s="35"/>
      <c r="R89" s="35"/>
      <c r="S89" s="35"/>
      <c r="T89" s="35"/>
      <c r="U89" s="35"/>
      <c r="V89" s="35"/>
      <c r="W89" s="35"/>
      <c r="X89" s="35"/>
      <c r="Y89" s="35"/>
      <c r="Z89" s="35"/>
      <c r="AA89" s="35"/>
      <c r="AB89" s="35"/>
      <c r="AE89" s="420"/>
      <c r="AF89" s="420"/>
      <c r="AG89" s="420"/>
      <c r="AH89" s="420"/>
      <c r="AI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0"/>
      <c r="BS89" s="420"/>
      <c r="BT89" s="420"/>
      <c r="BU89" s="420"/>
      <c r="BV89" s="420"/>
      <c r="BW89" s="420"/>
      <c r="BX89" s="420"/>
      <c r="BY89" s="420"/>
      <c r="BZ89" s="420"/>
      <c r="CA89" s="420"/>
      <c r="CB89" s="420"/>
      <c r="CC89" s="420"/>
      <c r="CD89" s="420"/>
      <c r="CE89" s="420"/>
      <c r="CF89" s="420"/>
      <c r="CG89" s="420"/>
      <c r="CH89" s="420"/>
      <c r="CI89" s="420"/>
      <c r="CJ89" s="420"/>
      <c r="CK89" s="420"/>
      <c r="CL89" s="420"/>
      <c r="CM89" s="420"/>
      <c r="CN89" s="420"/>
      <c r="CO89" s="420"/>
      <c r="CP89" s="420"/>
      <c r="CQ89" s="420"/>
    </row>
    <row r="90" spans="2:95" ht="15.7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E90" s="420"/>
      <c r="AF90" s="420"/>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420"/>
      <c r="BR90" s="420"/>
      <c r="BS90" s="420"/>
      <c r="BT90" s="420"/>
      <c r="BU90" s="420"/>
      <c r="BV90" s="420"/>
      <c r="BW90" s="420"/>
      <c r="BX90" s="420"/>
      <c r="BY90" s="420"/>
      <c r="BZ90" s="420"/>
      <c r="CA90" s="420"/>
      <c r="CB90" s="420"/>
      <c r="CC90" s="420"/>
      <c r="CD90" s="420"/>
      <c r="CE90" s="420"/>
      <c r="CF90" s="420"/>
      <c r="CG90" s="420"/>
      <c r="CH90" s="420"/>
      <c r="CI90" s="420"/>
      <c r="CJ90" s="420"/>
      <c r="CK90" s="420"/>
      <c r="CL90" s="420"/>
      <c r="CM90" s="420"/>
      <c r="CN90" s="420"/>
      <c r="CO90" s="420"/>
      <c r="CP90" s="420"/>
      <c r="CQ90" s="420"/>
    </row>
    <row r="91" spans="2:95" ht="15.75">
      <c r="B91" s="35"/>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420"/>
      <c r="BR91" s="420"/>
      <c r="BS91" s="420"/>
      <c r="BT91" s="420"/>
      <c r="BU91" s="420"/>
      <c r="BV91" s="420"/>
      <c r="BW91" s="420"/>
      <c r="BX91" s="420"/>
      <c r="BY91" s="420"/>
      <c r="BZ91" s="420"/>
      <c r="CA91" s="420"/>
      <c r="CB91" s="420"/>
      <c r="CC91" s="420"/>
      <c r="CD91" s="420"/>
      <c r="CE91" s="420"/>
      <c r="CF91" s="420"/>
      <c r="CG91" s="420"/>
      <c r="CH91" s="420"/>
      <c r="CI91" s="420"/>
      <c r="CJ91" s="420"/>
      <c r="CK91" s="420"/>
      <c r="CL91" s="420"/>
      <c r="CM91" s="420"/>
      <c r="CN91" s="420"/>
      <c r="CO91" s="420"/>
      <c r="CP91" s="420"/>
      <c r="CQ91" s="420"/>
    </row>
    <row r="92" spans="2:95" ht="15.75">
      <c r="B92" s="35"/>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20"/>
      <c r="BI92" s="420"/>
      <c r="BJ92" s="420"/>
      <c r="BK92" s="420"/>
      <c r="BL92" s="420"/>
      <c r="BM92" s="420"/>
      <c r="BN92" s="420"/>
      <c r="BO92" s="420"/>
      <c r="BP92" s="420"/>
      <c r="BQ92" s="420"/>
      <c r="BR92" s="420"/>
      <c r="BS92" s="420"/>
      <c r="BT92" s="420"/>
      <c r="BU92" s="420"/>
      <c r="BV92" s="420"/>
      <c r="BW92" s="420"/>
      <c r="BX92" s="420"/>
      <c r="BY92" s="420"/>
      <c r="BZ92" s="420"/>
      <c r="CA92" s="420"/>
      <c r="CB92" s="420"/>
      <c r="CC92" s="420"/>
      <c r="CD92" s="420"/>
      <c r="CE92" s="420"/>
      <c r="CF92" s="420"/>
      <c r="CG92" s="420"/>
      <c r="CH92" s="420"/>
      <c r="CI92" s="420"/>
      <c r="CJ92" s="420"/>
      <c r="CK92" s="420"/>
      <c r="CL92" s="420"/>
      <c r="CM92" s="420"/>
      <c r="CN92" s="420"/>
      <c r="CO92" s="420"/>
      <c r="CP92" s="420"/>
      <c r="CQ92" s="420"/>
    </row>
    <row r="93" spans="2:95" ht="15.75">
      <c r="B93" s="35"/>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0"/>
      <c r="BN93" s="420"/>
      <c r="BO93" s="420"/>
      <c r="BP93" s="420"/>
      <c r="BQ93" s="420"/>
      <c r="BR93" s="420"/>
      <c r="BS93" s="420"/>
      <c r="BT93" s="420"/>
      <c r="BU93" s="420"/>
      <c r="BV93" s="420"/>
      <c r="BW93" s="420"/>
      <c r="BX93" s="420"/>
      <c r="BY93" s="420"/>
      <c r="BZ93" s="420"/>
      <c r="CA93" s="420"/>
      <c r="CB93" s="420"/>
      <c r="CC93" s="420"/>
      <c r="CD93" s="420"/>
      <c r="CE93" s="420"/>
      <c r="CF93" s="420"/>
      <c r="CG93" s="420"/>
      <c r="CH93" s="420"/>
      <c r="CI93" s="420"/>
      <c r="CJ93" s="420"/>
      <c r="CK93" s="420"/>
      <c r="CL93" s="420"/>
      <c r="CM93" s="420"/>
      <c r="CN93" s="420"/>
      <c r="CO93" s="420"/>
      <c r="CP93" s="420"/>
      <c r="CQ93" s="420"/>
    </row>
    <row r="94" spans="2:95" ht="15.75">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420"/>
      <c r="BN94" s="420"/>
      <c r="BO94" s="420"/>
      <c r="BP94" s="420"/>
      <c r="BQ94" s="420"/>
      <c r="BR94" s="420"/>
      <c r="BS94" s="420"/>
      <c r="BT94" s="420"/>
      <c r="BU94" s="420"/>
      <c r="BV94" s="420"/>
      <c r="BW94" s="420"/>
      <c r="BX94" s="420"/>
      <c r="BY94" s="420"/>
      <c r="BZ94" s="420"/>
      <c r="CA94" s="420"/>
      <c r="CB94" s="420"/>
      <c r="CC94" s="420"/>
      <c r="CD94" s="420"/>
      <c r="CE94" s="420"/>
      <c r="CF94" s="420"/>
      <c r="CG94" s="420"/>
      <c r="CH94" s="420"/>
      <c r="CI94" s="420"/>
      <c r="CJ94" s="420"/>
      <c r="CK94" s="420"/>
      <c r="CL94" s="420"/>
      <c r="CM94" s="420"/>
      <c r="CN94" s="420"/>
      <c r="CO94" s="420"/>
      <c r="CP94" s="420"/>
      <c r="CQ94" s="420"/>
    </row>
    <row r="95" spans="2:95" ht="15.7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E95" s="420"/>
      <c r="AF95" s="420"/>
      <c r="AG95" s="420"/>
      <c r="AH95" s="420"/>
      <c r="AI95" s="420"/>
      <c r="AJ95" s="420"/>
      <c r="AK95" s="420"/>
      <c r="AL95" s="420"/>
      <c r="AM95" s="420"/>
      <c r="AN95" s="420"/>
      <c r="AO95" s="420"/>
      <c r="AP95" s="420"/>
      <c r="AQ95" s="420"/>
      <c r="AR95" s="420"/>
      <c r="AS95" s="420"/>
      <c r="AT95" s="420"/>
      <c r="AU95" s="420"/>
      <c r="AV95" s="420"/>
      <c r="AW95" s="420"/>
      <c r="AX95" s="420"/>
      <c r="AY95" s="420"/>
      <c r="AZ95" s="420"/>
      <c r="BA95" s="420"/>
      <c r="BB95" s="420"/>
      <c r="BC95" s="420"/>
      <c r="BD95" s="420"/>
      <c r="BE95" s="420"/>
      <c r="BF95" s="420"/>
      <c r="BG95" s="420"/>
      <c r="BH95" s="420"/>
      <c r="BI95" s="420"/>
      <c r="BJ95" s="420"/>
      <c r="BK95" s="420"/>
      <c r="BL95" s="420"/>
      <c r="BM95" s="420"/>
      <c r="BN95" s="420"/>
      <c r="BO95" s="420"/>
      <c r="BP95" s="420"/>
      <c r="BQ95" s="420"/>
      <c r="BR95" s="420"/>
      <c r="BS95" s="420"/>
      <c r="BT95" s="420"/>
      <c r="BU95" s="420"/>
      <c r="BV95" s="420"/>
      <c r="BW95" s="420"/>
      <c r="BX95" s="420"/>
      <c r="BY95" s="420"/>
      <c r="BZ95" s="420"/>
      <c r="CA95" s="420"/>
      <c r="CB95" s="420"/>
      <c r="CC95" s="420"/>
      <c r="CD95" s="420"/>
      <c r="CE95" s="420"/>
      <c r="CF95" s="420"/>
      <c r="CG95" s="420"/>
      <c r="CH95" s="420"/>
      <c r="CI95" s="420"/>
      <c r="CJ95" s="420"/>
      <c r="CK95" s="420"/>
      <c r="CL95" s="420"/>
      <c r="CM95" s="420"/>
      <c r="CN95" s="420"/>
      <c r="CO95" s="420"/>
      <c r="CP95" s="420"/>
      <c r="CQ95" s="420"/>
    </row>
    <row r="96" spans="2:95" ht="15.7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E96" s="420"/>
      <c r="AF96" s="420"/>
      <c r="AG96" s="420"/>
      <c r="AH96" s="420"/>
      <c r="AI96" s="420"/>
      <c r="AJ96" s="420"/>
      <c r="AK96" s="420"/>
      <c r="AL96" s="420"/>
      <c r="AM96" s="420"/>
      <c r="AN96" s="420"/>
      <c r="AO96" s="420"/>
      <c r="AP96" s="420"/>
      <c r="AQ96" s="420"/>
      <c r="AR96" s="420"/>
      <c r="AS96" s="420"/>
      <c r="AT96" s="420"/>
      <c r="AU96" s="420"/>
      <c r="AV96" s="420"/>
      <c r="AW96" s="420"/>
      <c r="AX96" s="420"/>
      <c r="AY96" s="420"/>
      <c r="AZ96" s="420"/>
      <c r="BA96" s="420"/>
      <c r="BB96" s="420"/>
      <c r="BC96" s="420"/>
      <c r="BD96" s="420"/>
      <c r="BE96" s="420"/>
      <c r="BF96" s="420"/>
      <c r="BG96" s="420"/>
      <c r="BH96" s="420"/>
      <c r="BI96" s="420"/>
      <c r="BJ96" s="420"/>
      <c r="BK96" s="420"/>
      <c r="BL96" s="420"/>
      <c r="BM96" s="420"/>
      <c r="BN96" s="420"/>
      <c r="BO96" s="420"/>
      <c r="BP96" s="420"/>
      <c r="BQ96" s="420"/>
      <c r="BR96" s="420"/>
      <c r="BS96" s="420"/>
      <c r="BT96" s="420"/>
      <c r="BU96" s="420"/>
      <c r="BV96" s="420"/>
      <c r="BW96" s="420"/>
      <c r="BX96" s="420"/>
      <c r="BY96" s="420"/>
      <c r="BZ96" s="420"/>
      <c r="CA96" s="420"/>
      <c r="CB96" s="420"/>
      <c r="CC96" s="420"/>
      <c r="CD96" s="420"/>
      <c r="CE96" s="420"/>
      <c r="CF96" s="420"/>
      <c r="CG96" s="420"/>
      <c r="CH96" s="420"/>
      <c r="CI96" s="420"/>
      <c r="CJ96" s="420"/>
      <c r="CK96" s="420"/>
      <c r="CL96" s="420"/>
      <c r="CM96" s="420"/>
      <c r="CN96" s="420"/>
      <c r="CO96" s="420"/>
      <c r="CP96" s="420"/>
      <c r="CQ96" s="420"/>
    </row>
    <row r="97" spans="2:95" ht="15.7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0"/>
      <c r="CD97" s="420"/>
      <c r="CE97" s="420"/>
      <c r="CF97" s="420"/>
      <c r="CG97" s="420"/>
      <c r="CH97" s="420"/>
      <c r="CI97" s="420"/>
      <c r="CJ97" s="420"/>
      <c r="CK97" s="420"/>
      <c r="CL97" s="420"/>
      <c r="CM97" s="420"/>
      <c r="CN97" s="420"/>
      <c r="CO97" s="420"/>
      <c r="CP97" s="420"/>
      <c r="CQ97" s="420"/>
    </row>
    <row r="98" spans="2:95" ht="15.75">
      <c r="B98" s="35"/>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E98" s="420"/>
      <c r="AF98" s="420"/>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0"/>
      <c r="BS98" s="420"/>
      <c r="BT98" s="420"/>
      <c r="BU98" s="420"/>
      <c r="BV98" s="420"/>
      <c r="BW98" s="420"/>
      <c r="BX98" s="420"/>
      <c r="BY98" s="420"/>
      <c r="BZ98" s="420"/>
      <c r="CA98" s="420"/>
      <c r="CB98" s="420"/>
      <c r="CC98" s="420"/>
      <c r="CD98" s="420"/>
      <c r="CE98" s="420"/>
      <c r="CF98" s="420"/>
      <c r="CG98" s="420"/>
      <c r="CH98" s="420"/>
      <c r="CI98" s="420"/>
      <c r="CJ98" s="420"/>
      <c r="CK98" s="420"/>
      <c r="CL98" s="420"/>
      <c r="CM98" s="420"/>
      <c r="CN98" s="420"/>
      <c r="CO98" s="420"/>
      <c r="CP98" s="420"/>
      <c r="CQ98" s="420"/>
    </row>
    <row r="99" spans="2:95" ht="15.75">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c r="BW99" s="420"/>
      <c r="BX99" s="420"/>
      <c r="BY99" s="420"/>
      <c r="BZ99" s="420"/>
      <c r="CA99" s="420"/>
      <c r="CB99" s="420"/>
      <c r="CC99" s="420"/>
      <c r="CD99" s="420"/>
      <c r="CE99" s="420"/>
      <c r="CF99" s="420"/>
      <c r="CG99" s="420"/>
      <c r="CH99" s="420"/>
      <c r="CI99" s="420"/>
      <c r="CJ99" s="420"/>
      <c r="CK99" s="420"/>
      <c r="CL99" s="420"/>
      <c r="CM99" s="420"/>
      <c r="CN99" s="420"/>
      <c r="CO99" s="420"/>
      <c r="CP99" s="420"/>
      <c r="CQ99" s="420"/>
    </row>
    <row r="100" spans="2:95" ht="15.7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420"/>
      <c r="BS100" s="420"/>
      <c r="BT100" s="420"/>
      <c r="BU100" s="420"/>
      <c r="BV100" s="420"/>
      <c r="BW100" s="420"/>
      <c r="BX100" s="420"/>
      <c r="BY100" s="420"/>
      <c r="BZ100" s="420"/>
      <c r="CA100" s="420"/>
      <c r="CB100" s="420"/>
      <c r="CC100" s="420"/>
      <c r="CD100" s="420"/>
      <c r="CE100" s="420"/>
      <c r="CF100" s="420"/>
      <c r="CG100" s="420"/>
      <c r="CH100" s="420"/>
      <c r="CI100" s="420"/>
      <c r="CJ100" s="420"/>
      <c r="CK100" s="420"/>
      <c r="CL100" s="420"/>
      <c r="CM100" s="420"/>
      <c r="CN100" s="420"/>
      <c r="CO100" s="420"/>
      <c r="CP100" s="420"/>
      <c r="CQ100" s="420"/>
    </row>
    <row r="101" spans="2:95" ht="15.7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0"/>
      <c r="BR101" s="420"/>
      <c r="BS101" s="420"/>
      <c r="BT101" s="420"/>
      <c r="BU101" s="420"/>
      <c r="BV101" s="420"/>
      <c r="BW101" s="420"/>
      <c r="BX101" s="420"/>
      <c r="BY101" s="420"/>
      <c r="BZ101" s="420"/>
      <c r="CA101" s="420"/>
      <c r="CB101" s="420"/>
      <c r="CC101" s="420"/>
      <c r="CD101" s="420"/>
      <c r="CE101" s="420"/>
      <c r="CF101" s="420"/>
      <c r="CG101" s="420"/>
      <c r="CH101" s="420"/>
      <c r="CI101" s="420"/>
      <c r="CJ101" s="420"/>
      <c r="CK101" s="420"/>
      <c r="CL101" s="420"/>
      <c r="CM101" s="420"/>
      <c r="CN101" s="420"/>
      <c r="CO101" s="420"/>
      <c r="CP101" s="420"/>
      <c r="CQ101" s="420"/>
    </row>
    <row r="102" spans="2:95" ht="15.7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E102" s="420"/>
      <c r="AF102" s="420"/>
      <c r="AG102" s="420"/>
      <c r="AH102" s="420"/>
      <c r="AI102" s="420"/>
      <c r="AJ102" s="420"/>
      <c r="AK102" s="420"/>
      <c r="AL102" s="420"/>
      <c r="AM102" s="420"/>
      <c r="AN102" s="420"/>
      <c r="AO102" s="420"/>
      <c r="AP102" s="420"/>
      <c r="AQ102" s="420"/>
      <c r="AR102" s="420"/>
      <c r="AS102" s="420"/>
      <c r="AT102" s="420"/>
      <c r="AU102" s="420"/>
      <c r="AV102" s="420"/>
      <c r="AW102" s="420"/>
      <c r="AX102" s="420"/>
      <c r="AY102" s="420"/>
      <c r="AZ102" s="420"/>
      <c r="BA102" s="420"/>
      <c r="BB102" s="420"/>
      <c r="BC102" s="420"/>
      <c r="BD102" s="420"/>
      <c r="BE102" s="420"/>
      <c r="BF102" s="420"/>
      <c r="BG102" s="420"/>
      <c r="BH102" s="420"/>
      <c r="BI102" s="420"/>
      <c r="BJ102" s="420"/>
      <c r="BK102" s="420"/>
      <c r="BL102" s="420"/>
      <c r="BM102" s="420"/>
      <c r="BN102" s="420"/>
      <c r="BO102" s="420"/>
      <c r="BP102" s="420"/>
      <c r="BQ102" s="420"/>
      <c r="BR102" s="420"/>
      <c r="BS102" s="420"/>
      <c r="BT102" s="420"/>
      <c r="BU102" s="420"/>
      <c r="BV102" s="420"/>
      <c r="BW102" s="420"/>
      <c r="BX102" s="420"/>
      <c r="BY102" s="420"/>
      <c r="BZ102" s="420"/>
      <c r="CA102" s="420"/>
      <c r="CB102" s="420"/>
      <c r="CC102" s="420"/>
      <c r="CD102" s="420"/>
      <c r="CE102" s="420"/>
      <c r="CF102" s="420"/>
      <c r="CG102" s="420"/>
      <c r="CH102" s="420"/>
      <c r="CI102" s="420"/>
      <c r="CJ102" s="420"/>
      <c r="CK102" s="420"/>
      <c r="CL102" s="420"/>
      <c r="CM102" s="420"/>
      <c r="CN102" s="420"/>
      <c r="CO102" s="420"/>
      <c r="CP102" s="420"/>
      <c r="CQ102" s="420"/>
    </row>
    <row r="103" spans="2:95" ht="15.7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0"/>
      <c r="BT103" s="420"/>
      <c r="BU103" s="420"/>
      <c r="BV103" s="420"/>
      <c r="BW103" s="420"/>
      <c r="BX103" s="420"/>
      <c r="BY103" s="420"/>
      <c r="BZ103" s="420"/>
      <c r="CA103" s="420"/>
      <c r="CB103" s="420"/>
      <c r="CC103" s="420"/>
      <c r="CD103" s="420"/>
      <c r="CE103" s="420"/>
      <c r="CF103" s="420"/>
      <c r="CG103" s="420"/>
      <c r="CH103" s="420"/>
      <c r="CI103" s="420"/>
      <c r="CJ103" s="420"/>
      <c r="CK103" s="420"/>
      <c r="CL103" s="420"/>
      <c r="CM103" s="420"/>
      <c r="CN103" s="420"/>
      <c r="CO103" s="420"/>
      <c r="CP103" s="420"/>
      <c r="CQ103" s="420"/>
    </row>
    <row r="104" spans="2:95" ht="15.7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row>
    <row r="105" spans="2:95" ht="15.7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E105" s="420"/>
      <c r="AF105" s="420"/>
      <c r="AG105" s="420"/>
      <c r="AH105" s="420"/>
      <c r="AI105" s="420"/>
      <c r="AJ105" s="420"/>
      <c r="AK105" s="420"/>
      <c r="AL105" s="420"/>
      <c r="AM105" s="420"/>
      <c r="AN105" s="420"/>
      <c r="AO105" s="420"/>
      <c r="AP105" s="420"/>
      <c r="AQ105" s="420"/>
      <c r="AR105" s="420"/>
      <c r="AS105" s="420"/>
      <c r="AT105" s="420"/>
      <c r="AU105" s="420"/>
      <c r="AV105" s="420"/>
      <c r="AW105" s="420"/>
      <c r="AX105" s="420"/>
      <c r="AY105" s="420"/>
      <c r="AZ105" s="420"/>
      <c r="BA105" s="420"/>
      <c r="BB105" s="420"/>
      <c r="BC105" s="420"/>
      <c r="BD105" s="420"/>
      <c r="BE105" s="420"/>
      <c r="BF105" s="420"/>
      <c r="BG105" s="420"/>
      <c r="BH105" s="420"/>
      <c r="BI105" s="420"/>
      <c r="BJ105" s="420"/>
      <c r="BK105" s="420"/>
      <c r="BL105" s="420"/>
      <c r="BM105" s="420"/>
      <c r="BN105" s="420"/>
      <c r="BO105" s="420"/>
      <c r="BP105" s="420"/>
      <c r="BQ105" s="420"/>
      <c r="BR105" s="420"/>
      <c r="BS105" s="420"/>
      <c r="BT105" s="420"/>
      <c r="BU105" s="420"/>
      <c r="BV105" s="420"/>
      <c r="BW105" s="420"/>
      <c r="BX105" s="420"/>
      <c r="BY105" s="420"/>
      <c r="BZ105" s="420"/>
      <c r="CA105" s="420"/>
      <c r="CB105" s="420"/>
      <c r="CC105" s="420"/>
      <c r="CD105" s="420"/>
      <c r="CE105" s="420"/>
      <c r="CF105" s="420"/>
      <c r="CG105" s="420"/>
      <c r="CH105" s="420"/>
      <c r="CI105" s="420"/>
      <c r="CJ105" s="420"/>
      <c r="CK105" s="420"/>
      <c r="CL105" s="420"/>
      <c r="CM105" s="420"/>
      <c r="CN105" s="420"/>
      <c r="CO105" s="420"/>
      <c r="CP105" s="420"/>
      <c r="CQ105" s="420"/>
    </row>
    <row r="106" spans="2:95" ht="15.7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E106" s="420"/>
      <c r="AF106" s="420"/>
      <c r="AG106" s="420"/>
      <c r="AH106" s="420"/>
      <c r="AI106" s="420"/>
      <c r="AJ106" s="420"/>
      <c r="AK106" s="420"/>
      <c r="AL106" s="420"/>
      <c r="AM106" s="420"/>
      <c r="AN106" s="420"/>
      <c r="AO106" s="420"/>
      <c r="AP106" s="420"/>
      <c r="AQ106" s="420"/>
      <c r="AR106" s="420"/>
      <c r="AS106" s="420"/>
      <c r="AT106" s="420"/>
      <c r="AU106" s="420"/>
      <c r="AV106" s="420"/>
      <c r="AW106" s="420"/>
      <c r="AX106" s="420"/>
      <c r="AY106" s="420"/>
      <c r="AZ106" s="420"/>
      <c r="BA106" s="420"/>
      <c r="BB106" s="420"/>
      <c r="BC106" s="420"/>
      <c r="BD106" s="420"/>
      <c r="BE106" s="420"/>
      <c r="BF106" s="420"/>
      <c r="BG106" s="420"/>
      <c r="BH106" s="420"/>
      <c r="BI106" s="420"/>
      <c r="BJ106" s="420"/>
      <c r="BK106" s="420"/>
      <c r="BL106" s="420"/>
      <c r="BM106" s="420"/>
      <c r="BN106" s="420"/>
      <c r="BO106" s="420"/>
      <c r="BP106" s="420"/>
      <c r="BQ106" s="420"/>
      <c r="BR106" s="420"/>
      <c r="BS106" s="420"/>
      <c r="BT106" s="420"/>
      <c r="BU106" s="420"/>
      <c r="BV106" s="420"/>
      <c r="BW106" s="420"/>
      <c r="BX106" s="420"/>
      <c r="BY106" s="420"/>
      <c r="BZ106" s="420"/>
      <c r="CA106" s="420"/>
      <c r="CB106" s="420"/>
      <c r="CC106" s="420"/>
      <c r="CD106" s="420"/>
      <c r="CE106" s="420"/>
      <c r="CF106" s="420"/>
      <c r="CG106" s="420"/>
      <c r="CH106" s="420"/>
      <c r="CI106" s="420"/>
      <c r="CJ106" s="420"/>
      <c r="CK106" s="420"/>
      <c r="CL106" s="420"/>
      <c r="CM106" s="420"/>
      <c r="CN106" s="420"/>
      <c r="CO106" s="420"/>
      <c r="CP106" s="420"/>
      <c r="CQ106" s="420"/>
    </row>
    <row r="107" spans="2:95" ht="15.7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E107" s="420"/>
      <c r="AF107" s="420"/>
      <c r="AG107" s="420"/>
      <c r="AH107" s="420"/>
      <c r="AI107" s="420"/>
      <c r="AJ107" s="420"/>
      <c r="AK107" s="420"/>
      <c r="AL107" s="420"/>
      <c r="AM107" s="420"/>
      <c r="AN107" s="420"/>
      <c r="AO107" s="420"/>
      <c r="AP107" s="420"/>
      <c r="AQ107" s="420"/>
      <c r="AR107" s="420"/>
      <c r="AS107" s="420"/>
      <c r="AT107" s="420"/>
      <c r="AU107" s="420"/>
      <c r="AV107" s="420"/>
      <c r="AW107" s="420"/>
      <c r="AX107" s="420"/>
      <c r="AY107" s="420"/>
      <c r="AZ107" s="420"/>
      <c r="BA107" s="420"/>
      <c r="BB107" s="420"/>
      <c r="BC107" s="420"/>
      <c r="BD107" s="420"/>
      <c r="BE107" s="420"/>
      <c r="BF107" s="420"/>
      <c r="BG107" s="420"/>
      <c r="BH107" s="420"/>
      <c r="BI107" s="420"/>
      <c r="BJ107" s="420"/>
      <c r="BK107" s="420"/>
      <c r="BL107" s="420"/>
      <c r="BM107" s="420"/>
      <c r="BN107" s="420"/>
      <c r="BO107" s="420"/>
      <c r="BP107" s="420"/>
      <c r="BQ107" s="420"/>
      <c r="BR107" s="420"/>
      <c r="BS107" s="420"/>
      <c r="BT107" s="420"/>
      <c r="BU107" s="420"/>
      <c r="BV107" s="420"/>
      <c r="BW107" s="420"/>
      <c r="BX107" s="420"/>
      <c r="BY107" s="420"/>
      <c r="BZ107" s="420"/>
      <c r="CA107" s="420"/>
      <c r="CB107" s="420"/>
      <c r="CC107" s="420"/>
      <c r="CD107" s="420"/>
      <c r="CE107" s="420"/>
      <c r="CF107" s="420"/>
      <c r="CG107" s="420"/>
      <c r="CH107" s="420"/>
      <c r="CI107" s="420"/>
      <c r="CJ107" s="420"/>
      <c r="CK107" s="420"/>
      <c r="CL107" s="420"/>
      <c r="CM107" s="420"/>
      <c r="CN107" s="420"/>
      <c r="CO107" s="420"/>
      <c r="CP107" s="420"/>
      <c r="CQ107" s="420"/>
    </row>
    <row r="108" spans="2:95" ht="15.7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c r="AA108" s="35"/>
      <c r="AB108" s="35"/>
      <c r="AE108" s="420"/>
      <c r="AF108" s="420"/>
      <c r="AG108" s="420"/>
      <c r="AH108" s="420"/>
      <c r="AI108" s="420"/>
      <c r="AJ108" s="420"/>
      <c r="AK108" s="420"/>
      <c r="AL108" s="420"/>
      <c r="AM108" s="420"/>
      <c r="AN108" s="420"/>
      <c r="AO108" s="420"/>
      <c r="AP108" s="420"/>
      <c r="AQ108" s="420"/>
      <c r="AR108" s="420"/>
      <c r="AS108" s="420"/>
      <c r="AT108" s="420"/>
      <c r="AU108" s="420"/>
      <c r="AV108" s="420"/>
      <c r="AW108" s="420"/>
      <c r="AX108" s="420"/>
      <c r="AY108" s="420"/>
      <c r="AZ108" s="420"/>
      <c r="BA108" s="420"/>
      <c r="BB108" s="420"/>
      <c r="BC108" s="420"/>
      <c r="BD108" s="420"/>
      <c r="BE108" s="420"/>
      <c r="BF108" s="420"/>
      <c r="BG108" s="420"/>
      <c r="BH108" s="420"/>
      <c r="BI108" s="420"/>
      <c r="BJ108" s="420"/>
      <c r="BK108" s="420"/>
      <c r="BL108" s="420"/>
      <c r="BM108" s="420"/>
      <c r="BN108" s="420"/>
      <c r="BO108" s="420"/>
      <c r="BP108" s="420"/>
      <c r="BQ108" s="420"/>
      <c r="BR108" s="420"/>
      <c r="BS108" s="420"/>
      <c r="BT108" s="420"/>
      <c r="BU108" s="420"/>
      <c r="BV108" s="420"/>
      <c r="BW108" s="420"/>
      <c r="BX108" s="420"/>
      <c r="BY108" s="420"/>
      <c r="BZ108" s="420"/>
      <c r="CA108" s="420"/>
      <c r="CB108" s="420"/>
      <c r="CC108" s="420"/>
      <c r="CD108" s="420"/>
      <c r="CE108" s="420"/>
      <c r="CF108" s="420"/>
      <c r="CG108" s="420"/>
      <c r="CH108" s="420"/>
      <c r="CI108" s="420"/>
      <c r="CJ108" s="420"/>
      <c r="CK108" s="420"/>
      <c r="CL108" s="420"/>
      <c r="CM108" s="420"/>
      <c r="CN108" s="420"/>
      <c r="CO108" s="420"/>
      <c r="CP108" s="420"/>
      <c r="CQ108" s="420"/>
    </row>
    <row r="109" spans="2:95" ht="15.7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c r="AA109" s="35"/>
      <c r="AB109" s="35"/>
      <c r="AE109" s="420"/>
      <c r="AF109" s="420"/>
      <c r="AG109" s="420"/>
      <c r="AH109" s="420"/>
      <c r="AI109" s="420"/>
      <c r="AJ109" s="420"/>
      <c r="AK109" s="420"/>
      <c r="AL109" s="420"/>
      <c r="AM109" s="420"/>
      <c r="AN109" s="420"/>
      <c r="AO109" s="420"/>
      <c r="AP109" s="420"/>
      <c r="AQ109" s="420"/>
      <c r="AR109" s="420"/>
      <c r="AS109" s="420"/>
      <c r="AT109" s="420"/>
      <c r="AU109" s="420"/>
      <c r="AV109" s="420"/>
      <c r="AW109" s="420"/>
      <c r="AX109" s="420"/>
      <c r="AY109" s="420"/>
      <c r="AZ109" s="420"/>
      <c r="BA109" s="420"/>
      <c r="BB109" s="420"/>
      <c r="BC109" s="420"/>
      <c r="BD109" s="420"/>
      <c r="BE109" s="420"/>
      <c r="BF109" s="420"/>
      <c r="BG109" s="420"/>
      <c r="BH109" s="420"/>
      <c r="BI109" s="420"/>
      <c r="BJ109" s="420"/>
      <c r="BK109" s="420"/>
      <c r="BL109" s="420"/>
      <c r="BM109" s="420"/>
      <c r="BN109" s="420"/>
      <c r="BO109" s="420"/>
      <c r="BP109" s="420"/>
      <c r="BQ109" s="420"/>
      <c r="BR109" s="420"/>
      <c r="BS109" s="420"/>
      <c r="BT109" s="420"/>
      <c r="BU109" s="420"/>
      <c r="BV109" s="420"/>
      <c r="BW109" s="420"/>
      <c r="BX109" s="420"/>
      <c r="BY109" s="420"/>
      <c r="BZ109" s="420"/>
      <c r="CA109" s="420"/>
      <c r="CB109" s="420"/>
      <c r="CC109" s="420"/>
      <c r="CD109" s="420"/>
      <c r="CE109" s="420"/>
      <c r="CF109" s="420"/>
      <c r="CG109" s="420"/>
      <c r="CH109" s="420"/>
      <c r="CI109" s="420"/>
      <c r="CJ109" s="420"/>
      <c r="CK109" s="420"/>
      <c r="CL109" s="420"/>
      <c r="CM109" s="420"/>
      <c r="CN109" s="420"/>
      <c r="CO109" s="420"/>
      <c r="CP109" s="420"/>
      <c r="CQ109" s="420"/>
    </row>
    <row r="110" spans="2:95" ht="15.7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0"/>
      <c r="AZ110" s="420"/>
      <c r="BA110" s="420"/>
      <c r="BB110" s="420"/>
      <c r="BC110" s="420"/>
      <c r="BD110" s="420"/>
      <c r="BE110" s="420"/>
      <c r="BF110" s="420"/>
      <c r="BG110" s="420"/>
      <c r="BH110" s="420"/>
      <c r="BI110" s="420"/>
      <c r="BJ110" s="420"/>
      <c r="BK110" s="420"/>
      <c r="BL110" s="420"/>
      <c r="BM110" s="420"/>
      <c r="BN110" s="420"/>
      <c r="BO110" s="420"/>
      <c r="BP110" s="420"/>
      <c r="BQ110" s="420"/>
      <c r="BR110" s="420"/>
      <c r="BS110" s="420"/>
      <c r="BT110" s="420"/>
      <c r="BU110" s="420"/>
      <c r="BV110" s="420"/>
      <c r="BW110" s="420"/>
      <c r="BX110" s="420"/>
      <c r="BY110" s="420"/>
      <c r="BZ110" s="420"/>
      <c r="CA110" s="420"/>
      <c r="CB110" s="420"/>
      <c r="CC110" s="420"/>
      <c r="CD110" s="420"/>
      <c r="CE110" s="420"/>
      <c r="CF110" s="420"/>
      <c r="CG110" s="420"/>
      <c r="CH110" s="420"/>
      <c r="CI110" s="420"/>
      <c r="CJ110" s="420"/>
      <c r="CK110" s="420"/>
      <c r="CL110" s="420"/>
      <c r="CM110" s="420"/>
      <c r="CN110" s="420"/>
      <c r="CO110" s="420"/>
      <c r="CP110" s="420"/>
      <c r="CQ110" s="420"/>
    </row>
    <row r="111" spans="2:95" ht="15.7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E111" s="420"/>
      <c r="AF111" s="420"/>
      <c r="AG111" s="420"/>
      <c r="AH111" s="420"/>
      <c r="AI111" s="420"/>
      <c r="AJ111" s="420"/>
      <c r="AK111" s="420"/>
      <c r="AL111" s="420"/>
      <c r="AM111" s="420"/>
      <c r="AN111" s="420"/>
      <c r="AO111" s="420"/>
      <c r="AP111" s="420"/>
      <c r="AQ111" s="420"/>
      <c r="AR111" s="420"/>
      <c r="AS111" s="420"/>
      <c r="AT111" s="420"/>
      <c r="AU111" s="420"/>
      <c r="AV111" s="420"/>
      <c r="AW111" s="420"/>
      <c r="AX111" s="420"/>
      <c r="AY111" s="420"/>
      <c r="AZ111" s="420"/>
      <c r="BA111" s="420"/>
      <c r="BB111" s="420"/>
      <c r="BC111" s="420"/>
      <c r="BD111" s="420"/>
      <c r="BE111" s="420"/>
      <c r="BF111" s="420"/>
      <c r="BG111" s="420"/>
      <c r="BH111" s="420"/>
      <c r="BI111" s="420"/>
      <c r="BJ111" s="420"/>
      <c r="BK111" s="420"/>
      <c r="BL111" s="420"/>
      <c r="BM111" s="420"/>
      <c r="BN111" s="420"/>
      <c r="BO111" s="420"/>
      <c r="BP111" s="420"/>
      <c r="BQ111" s="420"/>
      <c r="BR111" s="420"/>
      <c r="BS111" s="420"/>
      <c r="BT111" s="420"/>
      <c r="BU111" s="420"/>
      <c r="BV111" s="420"/>
      <c r="BW111" s="420"/>
      <c r="BX111" s="420"/>
      <c r="BY111" s="420"/>
      <c r="BZ111" s="420"/>
      <c r="CA111" s="420"/>
      <c r="CB111" s="420"/>
      <c r="CC111" s="420"/>
      <c r="CD111" s="420"/>
      <c r="CE111" s="420"/>
      <c r="CF111" s="420"/>
      <c r="CG111" s="420"/>
      <c r="CH111" s="420"/>
      <c r="CI111" s="420"/>
      <c r="CJ111" s="420"/>
      <c r="CK111" s="420"/>
      <c r="CL111" s="420"/>
      <c r="CM111" s="420"/>
      <c r="CN111" s="420"/>
      <c r="CO111" s="420"/>
      <c r="CP111" s="420"/>
      <c r="CQ111" s="420"/>
    </row>
    <row r="112" spans="2:95" ht="15.7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E112" s="420"/>
      <c r="AF112" s="420"/>
      <c r="AG112" s="420"/>
      <c r="AH112" s="420"/>
      <c r="AI112" s="420"/>
      <c r="AJ112" s="420"/>
      <c r="AK112" s="420"/>
      <c r="AL112" s="420"/>
      <c r="AM112" s="420"/>
      <c r="AN112" s="420"/>
      <c r="AO112" s="420"/>
      <c r="AP112" s="420"/>
      <c r="AQ112" s="420"/>
      <c r="AR112" s="420"/>
      <c r="AS112" s="420"/>
      <c r="AT112" s="420"/>
      <c r="AU112" s="420"/>
      <c r="AV112" s="420"/>
      <c r="AW112" s="420"/>
      <c r="AX112" s="420"/>
      <c r="AY112" s="420"/>
      <c r="AZ112" s="420"/>
      <c r="BA112" s="420"/>
      <c r="BB112" s="420"/>
      <c r="BC112" s="420"/>
      <c r="BD112" s="420"/>
      <c r="BE112" s="420"/>
      <c r="BF112" s="420"/>
      <c r="BG112" s="420"/>
      <c r="BH112" s="420"/>
      <c r="BI112" s="420"/>
      <c r="BJ112" s="420"/>
      <c r="BK112" s="420"/>
      <c r="BL112" s="420"/>
      <c r="BM112" s="420"/>
      <c r="BN112" s="420"/>
      <c r="BO112" s="420"/>
      <c r="BP112" s="420"/>
      <c r="BQ112" s="420"/>
      <c r="BR112" s="420"/>
      <c r="BS112" s="420"/>
      <c r="BT112" s="420"/>
      <c r="BU112" s="420"/>
      <c r="BV112" s="420"/>
      <c r="BW112" s="420"/>
      <c r="BX112" s="420"/>
      <c r="BY112" s="420"/>
      <c r="BZ112" s="420"/>
      <c r="CA112" s="420"/>
      <c r="CB112" s="420"/>
      <c r="CC112" s="420"/>
      <c r="CD112" s="420"/>
      <c r="CE112" s="420"/>
      <c r="CF112" s="420"/>
      <c r="CG112" s="420"/>
      <c r="CH112" s="420"/>
      <c r="CI112" s="420"/>
      <c r="CJ112" s="420"/>
      <c r="CK112" s="420"/>
      <c r="CL112" s="420"/>
      <c r="CM112" s="420"/>
      <c r="CN112" s="420"/>
      <c r="CO112" s="420"/>
      <c r="CP112" s="420"/>
      <c r="CQ112" s="420"/>
    </row>
    <row r="113" spans="2:95" ht="15.7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E113" s="420"/>
      <c r="AF113" s="420"/>
      <c r="AG113" s="420"/>
      <c r="AH113" s="420"/>
      <c r="AI113" s="420"/>
      <c r="AJ113" s="420"/>
      <c r="AK113" s="420"/>
      <c r="AL113" s="420"/>
      <c r="AM113" s="420"/>
      <c r="AN113" s="420"/>
      <c r="AO113" s="420"/>
      <c r="AP113" s="420"/>
      <c r="AQ113" s="420"/>
      <c r="AR113" s="420"/>
      <c r="AS113" s="420"/>
      <c r="AT113" s="420"/>
      <c r="AU113" s="420"/>
      <c r="AV113" s="420"/>
      <c r="AW113" s="420"/>
      <c r="AX113" s="420"/>
      <c r="AY113" s="420"/>
      <c r="AZ113" s="420"/>
      <c r="BA113" s="420"/>
      <c r="BB113" s="420"/>
      <c r="BC113" s="420"/>
      <c r="BD113" s="420"/>
      <c r="BE113" s="420"/>
      <c r="BF113" s="420"/>
      <c r="BG113" s="420"/>
      <c r="BH113" s="420"/>
      <c r="BI113" s="420"/>
      <c r="BJ113" s="420"/>
      <c r="BK113" s="420"/>
      <c r="BL113" s="420"/>
      <c r="BM113" s="420"/>
      <c r="BN113" s="420"/>
      <c r="BO113" s="420"/>
      <c r="BP113" s="420"/>
      <c r="BQ113" s="420"/>
      <c r="BR113" s="420"/>
      <c r="BS113" s="420"/>
      <c r="BT113" s="420"/>
      <c r="BU113" s="420"/>
      <c r="BV113" s="420"/>
      <c r="BW113" s="420"/>
      <c r="BX113" s="420"/>
      <c r="BY113" s="420"/>
      <c r="BZ113" s="420"/>
      <c r="CA113" s="420"/>
      <c r="CB113" s="420"/>
      <c r="CC113" s="420"/>
      <c r="CD113" s="420"/>
      <c r="CE113" s="420"/>
      <c r="CF113" s="420"/>
      <c r="CG113" s="420"/>
      <c r="CH113" s="420"/>
      <c r="CI113" s="420"/>
      <c r="CJ113" s="420"/>
      <c r="CK113" s="420"/>
      <c r="CL113" s="420"/>
      <c r="CM113" s="420"/>
      <c r="CN113" s="420"/>
      <c r="CO113" s="420"/>
      <c r="CP113" s="420"/>
      <c r="CQ113" s="420"/>
    </row>
    <row r="114" spans="2:95" ht="15.7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E114" s="420"/>
      <c r="AF114" s="420"/>
      <c r="AG114" s="420"/>
      <c r="AH114" s="420"/>
      <c r="AI114" s="420"/>
      <c r="AJ114" s="420"/>
      <c r="AK114" s="420"/>
      <c r="AL114" s="420"/>
      <c r="AM114" s="420"/>
      <c r="AN114" s="420"/>
      <c r="AO114" s="420"/>
      <c r="AP114" s="420"/>
      <c r="AQ114" s="420"/>
      <c r="AR114" s="420"/>
      <c r="AS114" s="420"/>
      <c r="AT114" s="420"/>
      <c r="AU114" s="420"/>
      <c r="AV114" s="420"/>
      <c r="AW114" s="420"/>
      <c r="AX114" s="420"/>
      <c r="AY114" s="420"/>
      <c r="AZ114" s="420"/>
      <c r="BA114" s="420"/>
      <c r="BB114" s="420"/>
      <c r="BC114" s="420"/>
      <c r="BD114" s="420"/>
      <c r="BE114" s="420"/>
      <c r="BF114" s="420"/>
      <c r="BG114" s="420"/>
      <c r="BH114" s="420"/>
      <c r="BI114" s="420"/>
      <c r="BJ114" s="420"/>
      <c r="BK114" s="420"/>
      <c r="BL114" s="420"/>
      <c r="BM114" s="420"/>
      <c r="BN114" s="420"/>
      <c r="BO114" s="420"/>
      <c r="BP114" s="420"/>
      <c r="BQ114" s="420"/>
      <c r="BR114" s="420"/>
      <c r="BS114" s="420"/>
      <c r="BT114" s="420"/>
      <c r="BU114" s="420"/>
      <c r="BV114" s="420"/>
      <c r="BW114" s="420"/>
      <c r="BX114" s="420"/>
      <c r="BY114" s="420"/>
      <c r="BZ114" s="420"/>
      <c r="CA114" s="420"/>
      <c r="CB114" s="420"/>
      <c r="CC114" s="420"/>
      <c r="CD114" s="420"/>
      <c r="CE114" s="420"/>
      <c r="CF114" s="420"/>
      <c r="CG114" s="420"/>
      <c r="CH114" s="420"/>
      <c r="CI114" s="420"/>
      <c r="CJ114" s="420"/>
      <c r="CK114" s="420"/>
      <c r="CL114" s="420"/>
      <c r="CM114" s="420"/>
      <c r="CN114" s="420"/>
      <c r="CO114" s="420"/>
      <c r="CP114" s="420"/>
      <c r="CQ114" s="420"/>
    </row>
    <row r="115" spans="2:95" ht="15.7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E115" s="420"/>
      <c r="AF115" s="420"/>
      <c r="AG115" s="420"/>
      <c r="AH115" s="420"/>
      <c r="AI115" s="420"/>
      <c r="AJ115" s="420"/>
      <c r="AK115" s="420"/>
      <c r="AL115" s="420"/>
      <c r="AM115" s="420"/>
      <c r="AN115" s="420"/>
      <c r="AO115" s="420"/>
      <c r="AP115" s="420"/>
      <c r="AQ115" s="420"/>
      <c r="AR115" s="420"/>
      <c r="AS115" s="420"/>
      <c r="AT115" s="420"/>
      <c r="AU115" s="420"/>
      <c r="AV115" s="420"/>
      <c r="AW115" s="420"/>
      <c r="AX115" s="420"/>
      <c r="AY115" s="420"/>
      <c r="AZ115" s="420"/>
      <c r="BA115" s="420"/>
      <c r="BB115" s="420"/>
      <c r="BC115" s="420"/>
      <c r="BD115" s="420"/>
      <c r="BE115" s="420"/>
      <c r="BF115" s="420"/>
      <c r="BG115" s="420"/>
      <c r="BH115" s="420"/>
      <c r="BI115" s="420"/>
      <c r="BJ115" s="420"/>
      <c r="BK115" s="420"/>
      <c r="BL115" s="420"/>
      <c r="BM115" s="420"/>
      <c r="BN115" s="420"/>
      <c r="BO115" s="420"/>
      <c r="BP115" s="420"/>
      <c r="BQ115" s="420"/>
      <c r="BR115" s="420"/>
      <c r="BS115" s="420"/>
      <c r="BT115" s="420"/>
      <c r="BU115" s="420"/>
      <c r="BV115" s="420"/>
      <c r="BW115" s="420"/>
      <c r="BX115" s="420"/>
      <c r="BY115" s="420"/>
      <c r="BZ115" s="420"/>
      <c r="CA115" s="420"/>
      <c r="CB115" s="420"/>
      <c r="CC115" s="420"/>
      <c r="CD115" s="420"/>
      <c r="CE115" s="420"/>
      <c r="CF115" s="420"/>
      <c r="CG115" s="420"/>
      <c r="CH115" s="420"/>
      <c r="CI115" s="420"/>
      <c r="CJ115" s="420"/>
      <c r="CK115" s="420"/>
      <c r="CL115" s="420"/>
      <c r="CM115" s="420"/>
      <c r="CN115" s="420"/>
      <c r="CO115" s="420"/>
      <c r="CP115" s="420"/>
      <c r="CQ115" s="420"/>
    </row>
    <row r="116" spans="2:95" ht="15.7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c r="AA116" s="35"/>
      <c r="AB116" s="35"/>
      <c r="AE116" s="420"/>
      <c r="AF116" s="420"/>
      <c r="AG116" s="420"/>
      <c r="AH116" s="420"/>
      <c r="AI116" s="420"/>
      <c r="AJ116" s="420"/>
      <c r="AK116" s="420"/>
      <c r="AL116" s="420"/>
      <c r="AM116" s="420"/>
      <c r="AN116" s="420"/>
      <c r="AO116" s="420"/>
      <c r="AP116" s="420"/>
      <c r="AQ116" s="420"/>
      <c r="AR116" s="420"/>
      <c r="AS116" s="420"/>
      <c r="AT116" s="420"/>
      <c r="AU116" s="420"/>
      <c r="AV116" s="420"/>
      <c r="AW116" s="420"/>
      <c r="AX116" s="420"/>
      <c r="AY116" s="420"/>
      <c r="AZ116" s="420"/>
      <c r="BA116" s="420"/>
      <c r="BB116" s="420"/>
      <c r="BC116" s="420"/>
      <c r="BD116" s="420"/>
      <c r="BE116" s="420"/>
      <c r="BF116" s="420"/>
      <c r="BG116" s="420"/>
      <c r="BH116" s="420"/>
      <c r="BI116" s="420"/>
      <c r="BJ116" s="420"/>
      <c r="BK116" s="420"/>
      <c r="BL116" s="420"/>
      <c r="BM116" s="420"/>
      <c r="BN116" s="420"/>
      <c r="BO116" s="420"/>
      <c r="BP116" s="420"/>
      <c r="BQ116" s="420"/>
      <c r="BR116" s="420"/>
      <c r="BS116" s="420"/>
      <c r="BT116" s="420"/>
      <c r="BU116" s="420"/>
      <c r="BV116" s="420"/>
      <c r="BW116" s="420"/>
      <c r="BX116" s="420"/>
      <c r="BY116" s="420"/>
      <c r="BZ116" s="420"/>
      <c r="CA116" s="420"/>
      <c r="CB116" s="420"/>
      <c r="CC116" s="420"/>
      <c r="CD116" s="420"/>
      <c r="CE116" s="420"/>
      <c r="CF116" s="420"/>
      <c r="CG116" s="420"/>
      <c r="CH116" s="420"/>
      <c r="CI116" s="420"/>
      <c r="CJ116" s="420"/>
      <c r="CK116" s="420"/>
      <c r="CL116" s="420"/>
      <c r="CM116" s="420"/>
      <c r="CN116" s="420"/>
      <c r="CO116" s="420"/>
      <c r="CP116" s="420"/>
      <c r="CQ116" s="420"/>
    </row>
    <row r="117" spans="2:95" ht="15.7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c r="AA117" s="35"/>
      <c r="AB117" s="35"/>
      <c r="AE117" s="420"/>
      <c r="AF117" s="420"/>
      <c r="AG117" s="420"/>
      <c r="AH117" s="420"/>
      <c r="AI117" s="420"/>
      <c r="AJ117" s="420"/>
      <c r="AK117" s="420"/>
      <c r="AL117" s="420"/>
      <c r="AM117" s="420"/>
      <c r="AN117" s="420"/>
      <c r="AO117" s="420"/>
      <c r="AP117" s="420"/>
      <c r="AQ117" s="420"/>
      <c r="AR117" s="420"/>
      <c r="AS117" s="420"/>
      <c r="AT117" s="420"/>
      <c r="AU117" s="420"/>
      <c r="AV117" s="420"/>
      <c r="AW117" s="420"/>
      <c r="AX117" s="420"/>
      <c r="AY117" s="420"/>
      <c r="AZ117" s="420"/>
      <c r="BA117" s="420"/>
      <c r="BB117" s="420"/>
      <c r="BC117" s="420"/>
      <c r="BD117" s="420"/>
      <c r="BE117" s="420"/>
      <c r="BF117" s="420"/>
      <c r="BG117" s="420"/>
      <c r="BH117" s="420"/>
      <c r="BI117" s="420"/>
      <c r="BJ117" s="420"/>
      <c r="BK117" s="420"/>
      <c r="BL117" s="420"/>
      <c r="BM117" s="420"/>
      <c r="BN117" s="420"/>
      <c r="BO117" s="420"/>
      <c r="BP117" s="420"/>
      <c r="BQ117" s="420"/>
      <c r="BR117" s="420"/>
      <c r="BS117" s="420"/>
      <c r="BT117" s="420"/>
      <c r="BU117" s="420"/>
      <c r="BV117" s="420"/>
      <c r="BW117" s="420"/>
      <c r="BX117" s="420"/>
      <c r="BY117" s="420"/>
      <c r="BZ117" s="420"/>
      <c r="CA117" s="420"/>
      <c r="CB117" s="420"/>
      <c r="CC117" s="420"/>
      <c r="CD117" s="420"/>
      <c r="CE117" s="420"/>
      <c r="CF117" s="420"/>
      <c r="CG117" s="420"/>
      <c r="CH117" s="420"/>
      <c r="CI117" s="420"/>
      <c r="CJ117" s="420"/>
      <c r="CK117" s="420"/>
      <c r="CL117" s="420"/>
      <c r="CM117" s="420"/>
      <c r="CN117" s="420"/>
      <c r="CO117" s="420"/>
      <c r="CP117" s="420"/>
      <c r="CQ117" s="420"/>
    </row>
    <row r="118" spans="2:95" ht="15.7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c r="AA118" s="35"/>
      <c r="AB118" s="35"/>
      <c r="AE118" s="420"/>
      <c r="AF118" s="420"/>
      <c r="AG118" s="420"/>
      <c r="AH118" s="420"/>
      <c r="AI118" s="420"/>
      <c r="AJ118" s="420"/>
      <c r="AK118" s="420"/>
      <c r="AL118" s="420"/>
      <c r="AM118" s="420"/>
      <c r="AN118" s="420"/>
      <c r="AO118" s="420"/>
      <c r="AP118" s="420"/>
      <c r="AQ118" s="420"/>
      <c r="AR118" s="420"/>
      <c r="AS118" s="420"/>
      <c r="AT118" s="420"/>
      <c r="AU118" s="420"/>
      <c r="AV118" s="420"/>
      <c r="AW118" s="420"/>
      <c r="AX118" s="420"/>
      <c r="AY118" s="420"/>
      <c r="AZ118" s="420"/>
      <c r="BA118" s="420"/>
      <c r="BB118" s="420"/>
      <c r="BC118" s="420"/>
      <c r="BD118" s="420"/>
      <c r="BE118" s="420"/>
      <c r="BF118" s="420"/>
      <c r="BG118" s="420"/>
      <c r="BH118" s="420"/>
      <c r="BI118" s="420"/>
      <c r="BJ118" s="420"/>
      <c r="BK118" s="420"/>
      <c r="BL118" s="420"/>
      <c r="BM118" s="420"/>
      <c r="BN118" s="420"/>
      <c r="BO118" s="420"/>
      <c r="BP118" s="420"/>
      <c r="BQ118" s="420"/>
      <c r="BR118" s="420"/>
      <c r="BS118" s="420"/>
      <c r="BT118" s="420"/>
      <c r="BU118" s="420"/>
      <c r="BV118" s="420"/>
      <c r="BW118" s="420"/>
      <c r="BX118" s="420"/>
      <c r="BY118" s="420"/>
      <c r="BZ118" s="420"/>
      <c r="CA118" s="420"/>
      <c r="CB118" s="420"/>
      <c r="CC118" s="420"/>
      <c r="CD118" s="420"/>
      <c r="CE118" s="420"/>
      <c r="CF118" s="420"/>
      <c r="CG118" s="420"/>
      <c r="CH118" s="420"/>
      <c r="CI118" s="420"/>
      <c r="CJ118" s="420"/>
      <c r="CK118" s="420"/>
      <c r="CL118" s="420"/>
      <c r="CM118" s="420"/>
      <c r="CN118" s="420"/>
      <c r="CO118" s="420"/>
      <c r="CP118" s="420"/>
      <c r="CQ118" s="420"/>
    </row>
    <row r="119" spans="2:95" ht="15.7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E119" s="420"/>
      <c r="AF119" s="420"/>
      <c r="AG119" s="420"/>
      <c r="AH119" s="420"/>
      <c r="AI119" s="420"/>
      <c r="AJ119" s="420"/>
      <c r="AK119" s="420"/>
      <c r="AL119" s="420"/>
      <c r="AM119" s="420"/>
      <c r="AN119" s="420"/>
      <c r="AO119" s="420"/>
      <c r="AP119" s="420"/>
      <c r="AQ119" s="420"/>
      <c r="AR119" s="420"/>
      <c r="AS119" s="420"/>
      <c r="AT119" s="420"/>
      <c r="AU119" s="420"/>
      <c r="AV119" s="420"/>
      <c r="AW119" s="420"/>
      <c r="AX119" s="420"/>
      <c r="AY119" s="420"/>
      <c r="AZ119" s="420"/>
      <c r="BA119" s="420"/>
      <c r="BB119" s="420"/>
      <c r="BC119" s="420"/>
      <c r="BD119" s="420"/>
      <c r="BE119" s="420"/>
      <c r="BF119" s="420"/>
      <c r="BG119" s="420"/>
      <c r="BH119" s="420"/>
      <c r="BI119" s="420"/>
      <c r="BJ119" s="420"/>
      <c r="BK119" s="420"/>
      <c r="BL119" s="420"/>
      <c r="BM119" s="420"/>
      <c r="BN119" s="420"/>
      <c r="BO119" s="420"/>
      <c r="BP119" s="420"/>
      <c r="BQ119" s="420"/>
      <c r="BR119" s="420"/>
      <c r="BS119" s="420"/>
      <c r="BT119" s="420"/>
      <c r="BU119" s="420"/>
      <c r="BV119" s="420"/>
      <c r="BW119" s="420"/>
      <c r="BX119" s="420"/>
      <c r="BY119" s="420"/>
      <c r="BZ119" s="420"/>
      <c r="CA119" s="420"/>
      <c r="CB119" s="420"/>
      <c r="CC119" s="420"/>
      <c r="CD119" s="420"/>
      <c r="CE119" s="420"/>
      <c r="CF119" s="420"/>
      <c r="CG119" s="420"/>
      <c r="CH119" s="420"/>
      <c r="CI119" s="420"/>
      <c r="CJ119" s="420"/>
      <c r="CK119" s="420"/>
      <c r="CL119" s="420"/>
      <c r="CM119" s="420"/>
      <c r="CN119" s="420"/>
      <c r="CO119" s="420"/>
      <c r="CP119" s="420"/>
      <c r="CQ119" s="420"/>
    </row>
    <row r="120" spans="2:95" ht="15.7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E120" s="420"/>
      <c r="AF120" s="420"/>
      <c r="AG120" s="420"/>
      <c r="AH120" s="420"/>
      <c r="AI120" s="420"/>
      <c r="AJ120" s="420"/>
      <c r="AK120" s="420"/>
      <c r="AL120" s="420"/>
      <c r="AM120" s="420"/>
      <c r="AN120" s="420"/>
      <c r="AO120" s="420"/>
      <c r="AP120" s="420"/>
      <c r="AQ120" s="420"/>
      <c r="AR120" s="420"/>
      <c r="AS120" s="420"/>
      <c r="AT120" s="420"/>
      <c r="AU120" s="420"/>
      <c r="AV120" s="420"/>
      <c r="AW120" s="420"/>
      <c r="AX120" s="420"/>
      <c r="AY120" s="420"/>
      <c r="AZ120" s="420"/>
      <c r="BA120" s="420"/>
      <c r="BB120" s="420"/>
      <c r="BC120" s="420"/>
      <c r="BD120" s="420"/>
      <c r="BE120" s="420"/>
      <c r="BF120" s="420"/>
      <c r="BG120" s="420"/>
      <c r="BH120" s="420"/>
      <c r="BI120" s="420"/>
      <c r="BJ120" s="420"/>
      <c r="BK120" s="420"/>
      <c r="BL120" s="420"/>
      <c r="BM120" s="420"/>
      <c r="BN120" s="420"/>
      <c r="BO120" s="420"/>
      <c r="BP120" s="420"/>
      <c r="BQ120" s="420"/>
      <c r="BR120" s="420"/>
      <c r="BS120" s="420"/>
      <c r="BT120" s="420"/>
      <c r="BU120" s="420"/>
      <c r="BV120" s="420"/>
      <c r="BW120" s="420"/>
      <c r="BX120" s="420"/>
      <c r="BY120" s="420"/>
      <c r="BZ120" s="420"/>
      <c r="CA120" s="420"/>
      <c r="CB120" s="420"/>
      <c r="CC120" s="420"/>
      <c r="CD120" s="420"/>
      <c r="CE120" s="420"/>
      <c r="CF120" s="420"/>
      <c r="CG120" s="420"/>
      <c r="CH120" s="420"/>
      <c r="CI120" s="420"/>
      <c r="CJ120" s="420"/>
      <c r="CK120" s="420"/>
      <c r="CL120" s="420"/>
      <c r="CM120" s="420"/>
      <c r="CN120" s="420"/>
      <c r="CO120" s="420"/>
      <c r="CP120" s="420"/>
      <c r="CQ120" s="420"/>
    </row>
    <row r="121" spans="2:95" ht="15.7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E121" s="420"/>
      <c r="AF121" s="420"/>
      <c r="AG121" s="420"/>
      <c r="AH121" s="420"/>
      <c r="AI121" s="420"/>
      <c r="AJ121" s="420"/>
      <c r="AK121" s="420"/>
      <c r="AL121" s="420"/>
      <c r="AM121" s="420"/>
      <c r="AN121" s="420"/>
      <c r="AO121" s="420"/>
      <c r="AP121" s="420"/>
      <c r="AQ121" s="420"/>
      <c r="AR121" s="420"/>
      <c r="AS121" s="420"/>
      <c r="AT121" s="420"/>
      <c r="AU121" s="420"/>
      <c r="AV121" s="420"/>
      <c r="AW121" s="420"/>
      <c r="AX121" s="420"/>
      <c r="AY121" s="420"/>
      <c r="AZ121" s="420"/>
      <c r="BA121" s="420"/>
      <c r="BB121" s="420"/>
      <c r="BC121" s="420"/>
      <c r="BD121" s="420"/>
      <c r="BE121" s="420"/>
      <c r="BF121" s="420"/>
      <c r="BG121" s="420"/>
      <c r="BH121" s="420"/>
      <c r="BI121" s="420"/>
      <c r="BJ121" s="420"/>
      <c r="BK121" s="420"/>
      <c r="BL121" s="420"/>
      <c r="BM121" s="420"/>
      <c r="BN121" s="420"/>
      <c r="BO121" s="420"/>
      <c r="BP121" s="420"/>
      <c r="BQ121" s="420"/>
      <c r="BR121" s="420"/>
      <c r="BS121" s="420"/>
      <c r="BT121" s="420"/>
      <c r="BU121" s="420"/>
      <c r="BV121" s="420"/>
      <c r="BW121" s="420"/>
      <c r="BX121" s="420"/>
      <c r="BY121" s="420"/>
      <c r="BZ121" s="420"/>
      <c r="CA121" s="420"/>
      <c r="CB121" s="420"/>
      <c r="CC121" s="420"/>
      <c r="CD121" s="420"/>
      <c r="CE121" s="420"/>
      <c r="CF121" s="420"/>
      <c r="CG121" s="420"/>
      <c r="CH121" s="420"/>
      <c r="CI121" s="420"/>
      <c r="CJ121" s="420"/>
      <c r="CK121" s="420"/>
      <c r="CL121" s="420"/>
      <c r="CM121" s="420"/>
      <c r="CN121" s="420"/>
      <c r="CO121" s="420"/>
      <c r="CP121" s="420"/>
      <c r="CQ121" s="420"/>
    </row>
    <row r="122" spans="2:95" ht="15.7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E122" s="420"/>
      <c r="AF122" s="420"/>
      <c r="AG122" s="420"/>
      <c r="AH122" s="420"/>
      <c r="AI122" s="420"/>
      <c r="AJ122" s="420"/>
      <c r="AK122" s="420"/>
      <c r="AL122" s="420"/>
      <c r="AM122" s="420"/>
      <c r="AN122" s="420"/>
      <c r="AO122" s="420"/>
      <c r="AP122" s="420"/>
      <c r="AQ122" s="420"/>
      <c r="AR122" s="420"/>
      <c r="AS122" s="420"/>
      <c r="AT122" s="420"/>
      <c r="AU122" s="420"/>
      <c r="AV122" s="420"/>
      <c r="AW122" s="420"/>
      <c r="AX122" s="420"/>
      <c r="AY122" s="420"/>
      <c r="AZ122" s="420"/>
      <c r="BA122" s="420"/>
      <c r="BB122" s="420"/>
      <c r="BC122" s="420"/>
      <c r="BD122" s="420"/>
      <c r="BE122" s="420"/>
      <c r="BF122" s="420"/>
      <c r="BG122" s="420"/>
      <c r="BH122" s="420"/>
      <c r="BI122" s="420"/>
      <c r="BJ122" s="420"/>
      <c r="BK122" s="420"/>
      <c r="BL122" s="420"/>
      <c r="BM122" s="420"/>
      <c r="BN122" s="420"/>
      <c r="BO122" s="420"/>
      <c r="BP122" s="420"/>
      <c r="BQ122" s="420"/>
      <c r="BR122" s="420"/>
      <c r="BS122" s="420"/>
      <c r="BT122" s="420"/>
      <c r="BU122" s="420"/>
      <c r="BV122" s="420"/>
      <c r="BW122" s="420"/>
      <c r="BX122" s="420"/>
      <c r="BY122" s="420"/>
      <c r="BZ122" s="420"/>
      <c r="CA122" s="420"/>
      <c r="CB122" s="420"/>
      <c r="CC122" s="420"/>
      <c r="CD122" s="420"/>
      <c r="CE122" s="420"/>
      <c r="CF122" s="420"/>
      <c r="CG122" s="420"/>
      <c r="CH122" s="420"/>
      <c r="CI122" s="420"/>
      <c r="CJ122" s="420"/>
      <c r="CK122" s="420"/>
      <c r="CL122" s="420"/>
      <c r="CM122" s="420"/>
      <c r="CN122" s="420"/>
      <c r="CO122" s="420"/>
      <c r="CP122" s="420"/>
      <c r="CQ122" s="420"/>
    </row>
    <row r="123" spans="2:95" ht="15.7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c r="AA123" s="35"/>
      <c r="AB123" s="35"/>
      <c r="AE123" s="420"/>
      <c r="AF123" s="420"/>
      <c r="AG123" s="420"/>
      <c r="AH123" s="420"/>
      <c r="AI123" s="420"/>
      <c r="AJ123" s="420"/>
      <c r="AK123" s="420"/>
      <c r="AL123" s="420"/>
      <c r="AM123" s="420"/>
      <c r="AN123" s="420"/>
      <c r="AO123" s="420"/>
      <c r="AP123" s="420"/>
      <c r="AQ123" s="420"/>
      <c r="AR123" s="420"/>
      <c r="AS123" s="420"/>
      <c r="AT123" s="420"/>
      <c r="AU123" s="420"/>
      <c r="AV123" s="420"/>
      <c r="AW123" s="420"/>
      <c r="AX123" s="420"/>
      <c r="AY123" s="420"/>
      <c r="AZ123" s="420"/>
      <c r="BA123" s="420"/>
      <c r="BB123" s="420"/>
      <c r="BC123" s="420"/>
      <c r="BD123" s="420"/>
      <c r="BE123" s="420"/>
      <c r="BF123" s="420"/>
      <c r="BG123" s="420"/>
      <c r="BH123" s="420"/>
      <c r="BI123" s="420"/>
      <c r="BJ123" s="420"/>
      <c r="BK123" s="420"/>
      <c r="BL123" s="420"/>
      <c r="BM123" s="420"/>
      <c r="BN123" s="420"/>
      <c r="BO123" s="420"/>
      <c r="BP123" s="420"/>
      <c r="BQ123" s="420"/>
      <c r="BR123" s="420"/>
      <c r="BS123" s="420"/>
      <c r="BT123" s="420"/>
      <c r="BU123" s="420"/>
      <c r="BV123" s="420"/>
      <c r="BW123" s="420"/>
      <c r="BX123" s="420"/>
      <c r="BY123" s="420"/>
      <c r="BZ123" s="420"/>
      <c r="CA123" s="420"/>
      <c r="CB123" s="420"/>
      <c r="CC123" s="420"/>
      <c r="CD123" s="420"/>
      <c r="CE123" s="420"/>
      <c r="CF123" s="420"/>
      <c r="CG123" s="420"/>
      <c r="CH123" s="420"/>
      <c r="CI123" s="420"/>
      <c r="CJ123" s="420"/>
      <c r="CK123" s="420"/>
      <c r="CL123" s="420"/>
      <c r="CM123" s="420"/>
      <c r="CN123" s="420"/>
      <c r="CO123" s="420"/>
      <c r="CP123" s="420"/>
      <c r="CQ123" s="420"/>
    </row>
    <row r="124" spans="2:95" ht="15.7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E124" s="420"/>
      <c r="AF124" s="420"/>
      <c r="AG124" s="420"/>
      <c r="AH124" s="420"/>
      <c r="AI124" s="420"/>
      <c r="AJ124" s="420"/>
      <c r="AK124" s="420"/>
      <c r="AL124" s="420"/>
      <c r="AM124" s="420"/>
      <c r="AN124" s="420"/>
      <c r="AO124" s="420"/>
      <c r="AP124" s="420"/>
      <c r="AQ124" s="420"/>
      <c r="AR124" s="420"/>
      <c r="AS124" s="420"/>
      <c r="AT124" s="420"/>
      <c r="AU124" s="420"/>
      <c r="AV124" s="420"/>
      <c r="AW124" s="420"/>
      <c r="AX124" s="420"/>
      <c r="AY124" s="420"/>
      <c r="AZ124" s="420"/>
      <c r="BA124" s="420"/>
      <c r="BB124" s="420"/>
      <c r="BC124" s="420"/>
      <c r="BD124" s="420"/>
      <c r="BE124" s="420"/>
      <c r="BF124" s="420"/>
      <c r="BG124" s="420"/>
      <c r="BH124" s="420"/>
      <c r="BI124" s="420"/>
      <c r="BJ124" s="420"/>
      <c r="BK124" s="420"/>
      <c r="BL124" s="420"/>
      <c r="BM124" s="420"/>
      <c r="BN124" s="420"/>
      <c r="BO124" s="420"/>
      <c r="BP124" s="420"/>
      <c r="BQ124" s="420"/>
      <c r="BR124" s="420"/>
      <c r="BS124" s="420"/>
      <c r="BT124" s="420"/>
      <c r="BU124" s="420"/>
      <c r="BV124" s="420"/>
      <c r="BW124" s="420"/>
      <c r="BX124" s="420"/>
      <c r="BY124" s="420"/>
      <c r="BZ124" s="420"/>
      <c r="CA124" s="420"/>
      <c r="CB124" s="420"/>
      <c r="CC124" s="420"/>
      <c r="CD124" s="420"/>
      <c r="CE124" s="420"/>
      <c r="CF124" s="420"/>
      <c r="CG124" s="420"/>
      <c r="CH124" s="420"/>
      <c r="CI124" s="420"/>
      <c r="CJ124" s="420"/>
      <c r="CK124" s="420"/>
      <c r="CL124" s="420"/>
      <c r="CM124" s="420"/>
      <c r="CN124" s="420"/>
      <c r="CO124" s="420"/>
      <c r="CP124" s="420"/>
      <c r="CQ124" s="420"/>
    </row>
    <row r="125" spans="2:95" ht="15.7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c r="AA125" s="35"/>
      <c r="AB125" s="35"/>
      <c r="AE125" s="420"/>
      <c r="AF125" s="420"/>
      <c r="AG125" s="420"/>
      <c r="AH125" s="420"/>
      <c r="AI125" s="420"/>
      <c r="AJ125" s="420"/>
      <c r="AK125" s="420"/>
      <c r="AL125" s="420"/>
      <c r="AM125" s="420"/>
      <c r="AN125" s="420"/>
      <c r="AO125" s="420"/>
      <c r="AP125" s="420"/>
      <c r="AQ125" s="420"/>
      <c r="AR125" s="420"/>
      <c r="AS125" s="420"/>
      <c r="AT125" s="420"/>
      <c r="AU125" s="420"/>
      <c r="AV125" s="420"/>
      <c r="AW125" s="420"/>
      <c r="AX125" s="420"/>
      <c r="AY125" s="420"/>
      <c r="AZ125" s="420"/>
      <c r="BA125" s="420"/>
      <c r="BB125" s="420"/>
      <c r="BC125" s="420"/>
      <c r="BD125" s="420"/>
      <c r="BE125" s="420"/>
      <c r="BF125" s="420"/>
      <c r="BG125" s="420"/>
      <c r="BH125" s="420"/>
      <c r="BI125" s="420"/>
      <c r="BJ125" s="420"/>
      <c r="BK125" s="420"/>
      <c r="BL125" s="420"/>
      <c r="BM125" s="420"/>
      <c r="BN125" s="420"/>
      <c r="BO125" s="420"/>
      <c r="BP125" s="420"/>
      <c r="BQ125" s="420"/>
      <c r="BR125" s="420"/>
      <c r="BS125" s="420"/>
      <c r="BT125" s="420"/>
      <c r="BU125" s="420"/>
      <c r="BV125" s="420"/>
      <c r="BW125" s="420"/>
      <c r="BX125" s="420"/>
      <c r="BY125" s="420"/>
      <c r="BZ125" s="420"/>
      <c r="CA125" s="420"/>
      <c r="CB125" s="420"/>
      <c r="CC125" s="420"/>
      <c r="CD125" s="420"/>
      <c r="CE125" s="420"/>
      <c r="CF125" s="420"/>
      <c r="CG125" s="420"/>
      <c r="CH125" s="420"/>
      <c r="CI125" s="420"/>
      <c r="CJ125" s="420"/>
      <c r="CK125" s="420"/>
      <c r="CL125" s="420"/>
      <c r="CM125" s="420"/>
      <c r="CN125" s="420"/>
      <c r="CO125" s="420"/>
      <c r="CP125" s="420"/>
      <c r="CQ125" s="420"/>
    </row>
    <row r="126" spans="2:95" ht="15.7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E126" s="420"/>
      <c r="AF126" s="420"/>
      <c r="AG126" s="420"/>
      <c r="AH126" s="420"/>
      <c r="AI126" s="420"/>
      <c r="AJ126" s="420"/>
      <c r="AK126" s="420"/>
      <c r="AL126" s="420"/>
      <c r="AM126" s="420"/>
      <c r="AN126" s="420"/>
      <c r="AO126" s="420"/>
      <c r="AP126" s="420"/>
      <c r="AQ126" s="420"/>
      <c r="AR126" s="420"/>
      <c r="AS126" s="420"/>
      <c r="AT126" s="420"/>
      <c r="AU126" s="420"/>
      <c r="AV126" s="420"/>
      <c r="AW126" s="420"/>
      <c r="AX126" s="420"/>
      <c r="AY126" s="420"/>
      <c r="AZ126" s="420"/>
      <c r="BA126" s="420"/>
      <c r="BB126" s="420"/>
      <c r="BC126" s="420"/>
      <c r="BD126" s="420"/>
      <c r="BE126" s="420"/>
      <c r="BF126" s="420"/>
      <c r="BG126" s="420"/>
      <c r="BH126" s="420"/>
      <c r="BI126" s="420"/>
      <c r="BJ126" s="420"/>
      <c r="BK126" s="420"/>
      <c r="BL126" s="420"/>
      <c r="BM126" s="420"/>
      <c r="BN126" s="420"/>
      <c r="BO126" s="420"/>
      <c r="BP126" s="420"/>
      <c r="BQ126" s="420"/>
      <c r="BR126" s="420"/>
      <c r="BS126" s="420"/>
      <c r="BT126" s="420"/>
      <c r="BU126" s="420"/>
      <c r="BV126" s="420"/>
      <c r="BW126" s="420"/>
      <c r="BX126" s="420"/>
      <c r="BY126" s="420"/>
      <c r="BZ126" s="420"/>
      <c r="CA126" s="420"/>
      <c r="CB126" s="420"/>
      <c r="CC126" s="420"/>
      <c r="CD126" s="420"/>
      <c r="CE126" s="420"/>
      <c r="CF126" s="420"/>
      <c r="CG126" s="420"/>
      <c r="CH126" s="420"/>
      <c r="CI126" s="420"/>
      <c r="CJ126" s="420"/>
      <c r="CK126" s="420"/>
      <c r="CL126" s="420"/>
      <c r="CM126" s="420"/>
      <c r="CN126" s="420"/>
      <c r="CO126" s="420"/>
      <c r="CP126" s="420"/>
      <c r="CQ126" s="420"/>
    </row>
    <row r="127" spans="2:95" ht="15.7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c r="AA127" s="35"/>
      <c r="AB127" s="35"/>
      <c r="AE127" s="420"/>
      <c r="AF127" s="420"/>
      <c r="AG127" s="420"/>
      <c r="AH127" s="420"/>
      <c r="AI127" s="420"/>
      <c r="AJ127" s="420"/>
      <c r="AK127" s="420"/>
      <c r="AL127" s="420"/>
      <c r="AM127" s="420"/>
      <c r="AN127" s="420"/>
      <c r="AO127" s="420"/>
      <c r="AP127" s="420"/>
      <c r="AQ127" s="420"/>
      <c r="AR127" s="420"/>
      <c r="AS127" s="420"/>
      <c r="AT127" s="420"/>
      <c r="AU127" s="420"/>
      <c r="AV127" s="420"/>
      <c r="AW127" s="420"/>
      <c r="AX127" s="420"/>
      <c r="AY127" s="420"/>
      <c r="AZ127" s="420"/>
      <c r="BA127" s="420"/>
      <c r="BB127" s="420"/>
      <c r="BC127" s="420"/>
      <c r="BD127" s="420"/>
      <c r="BE127" s="420"/>
      <c r="BF127" s="420"/>
      <c r="BG127" s="420"/>
      <c r="BH127" s="420"/>
      <c r="BI127" s="420"/>
      <c r="BJ127" s="420"/>
      <c r="BK127" s="420"/>
      <c r="BL127" s="420"/>
      <c r="BM127" s="420"/>
      <c r="BN127" s="420"/>
      <c r="BO127" s="420"/>
      <c r="BP127" s="420"/>
      <c r="BQ127" s="420"/>
      <c r="BR127" s="420"/>
      <c r="BS127" s="420"/>
      <c r="BT127" s="420"/>
      <c r="BU127" s="420"/>
      <c r="BV127" s="420"/>
      <c r="BW127" s="420"/>
      <c r="BX127" s="420"/>
      <c r="BY127" s="420"/>
      <c r="BZ127" s="420"/>
      <c r="CA127" s="420"/>
      <c r="CB127" s="420"/>
      <c r="CC127" s="420"/>
      <c r="CD127" s="420"/>
      <c r="CE127" s="420"/>
      <c r="CF127" s="420"/>
      <c r="CG127" s="420"/>
      <c r="CH127" s="420"/>
      <c r="CI127" s="420"/>
      <c r="CJ127" s="420"/>
      <c r="CK127" s="420"/>
      <c r="CL127" s="420"/>
      <c r="CM127" s="420"/>
      <c r="CN127" s="420"/>
      <c r="CO127" s="420"/>
      <c r="CP127" s="420"/>
      <c r="CQ127" s="420"/>
    </row>
    <row r="128" spans="2:28" ht="15.7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row>
    <row r="129" spans="2:28" ht="15.7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row>
    <row r="130" spans="2:28" ht="15.7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c r="AA130" s="35"/>
      <c r="AB130" s="35"/>
    </row>
    <row r="131" spans="2:28" ht="15.7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row>
    <row r="132" spans="2:28" ht="15.7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row>
    <row r="133" spans="2:28" ht="15.7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c r="AA133" s="35"/>
      <c r="AB133" s="35"/>
    </row>
    <row r="134" spans="2:28" ht="15.7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c r="AA134" s="35"/>
      <c r="AB134" s="35"/>
    </row>
    <row r="135" spans="2:28" ht="15.7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row>
    <row r="136" spans="2:28" ht="15.7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row>
    <row r="137" spans="2:28" ht="15.7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c r="AA137" s="35"/>
      <c r="AB137" s="35"/>
    </row>
    <row r="138" spans="2:28" ht="15.7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row>
    <row r="139" spans="2:28" ht="15.7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c r="AA139" s="35"/>
      <c r="AB139" s="35"/>
    </row>
    <row r="140" spans="2:28" ht="15.7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c r="AA140" s="35"/>
      <c r="AB140" s="35"/>
    </row>
    <row r="141" spans="2:28" ht="15.7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row>
    <row r="142" spans="2:28" ht="15.7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c r="AA142" s="35"/>
      <c r="AB142" s="35"/>
    </row>
    <row r="143" spans="2:28" ht="15.7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row>
    <row r="144" spans="2:28" ht="15.7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c r="AA144" s="35"/>
      <c r="AB144" s="35"/>
    </row>
    <row r="145" spans="2:28" ht="15.7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c r="AA145" s="35"/>
      <c r="AB145" s="35"/>
    </row>
    <row r="146" spans="2:28" ht="15.7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c r="AA146" s="35"/>
      <c r="AB146" s="35"/>
    </row>
    <row r="147" spans="2:28" ht="15.7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c r="AA147" s="35"/>
      <c r="AB147" s="35"/>
    </row>
    <row r="148" spans="2:28" ht="15.7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c r="AA148" s="35"/>
      <c r="AB148" s="35"/>
    </row>
    <row r="149" spans="2:28" ht="15.7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c r="AA149" s="35"/>
      <c r="AB149" s="35"/>
    </row>
    <row r="150" spans="2:28" ht="15.7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row r="151" spans="2:28" ht="15.7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c r="AA151" s="35"/>
      <c r="AB151" s="35"/>
    </row>
    <row r="152" spans="2:28" ht="15.7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c r="AA152" s="35"/>
      <c r="AB152" s="35"/>
    </row>
    <row r="153" spans="2:28" ht="15.7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c r="AA153" s="35"/>
      <c r="AB153" s="35"/>
    </row>
    <row r="154" spans="2:28" ht="15.7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c r="AA154" s="35"/>
      <c r="AB154" s="35"/>
    </row>
    <row r="155" spans="2:28" ht="15.7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c r="AB155" s="35"/>
    </row>
    <row r="156" spans="2:28" ht="15.7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c r="AA156" s="35"/>
      <c r="AB156" s="35"/>
    </row>
    <row r="157" spans="2:28" ht="15.7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c r="AA157" s="35"/>
      <c r="AB157" s="35"/>
    </row>
    <row r="158" spans="2:28" ht="15.7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c r="AA158" s="35"/>
      <c r="AB158" s="35"/>
    </row>
    <row r="159" spans="2:28" ht="15.7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c r="AA159" s="35"/>
      <c r="AB159" s="35"/>
    </row>
    <row r="160" spans="2:28" ht="15.7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row>
    <row r="161" spans="2:28" ht="15.7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c r="AA161" s="35"/>
      <c r="AB161" s="35"/>
    </row>
    <row r="162" spans="2:28" ht="15.7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row>
    <row r="163" spans="2:28" ht="15.7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c r="AA163" s="35"/>
      <c r="AB163" s="35"/>
    </row>
    <row r="164" spans="2:28" ht="15.7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row>
    <row r="165" spans="2:28" ht="15.7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row>
    <row r="166" spans="2:28" ht="15.7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c r="AA166" s="35"/>
      <c r="AB166" s="35"/>
    </row>
    <row r="167" spans="2:28" ht="15.7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c r="AA167" s="35"/>
      <c r="AB167" s="35"/>
    </row>
    <row r="168" spans="2:28" ht="15.7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c r="AA168" s="35"/>
      <c r="AB168" s="35"/>
    </row>
    <row r="169" spans="2:28" ht="15.7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c r="AA169" s="35"/>
      <c r="AB169" s="35"/>
    </row>
    <row r="170" spans="2:28" ht="15.7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c r="AA170" s="35"/>
      <c r="AB170" s="35"/>
    </row>
    <row r="171" spans="2:28" ht="15.7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c r="AA171" s="35"/>
      <c r="AB171" s="35"/>
    </row>
    <row r="172" spans="2:28" ht="15.7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c r="AA172" s="35"/>
      <c r="AB172" s="35"/>
    </row>
    <row r="173" spans="2:28" ht="15.7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c r="AA173" s="35"/>
      <c r="AB173" s="35"/>
    </row>
    <row r="174" spans="2:28" ht="15.7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row>
    <row r="175" spans="2:28" ht="15.7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c r="AA175" s="35"/>
      <c r="AB175" s="35"/>
    </row>
    <row r="176" spans="2:28" ht="15.7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c r="AA176" s="35"/>
      <c r="AB176" s="35"/>
    </row>
    <row r="177" spans="2:28" ht="15.7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c r="AA177" s="35"/>
      <c r="AB177" s="35"/>
    </row>
    <row r="178" spans="2:28" ht="15.7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c r="AA178" s="35"/>
      <c r="AB178" s="35"/>
    </row>
    <row r="179" spans="2:28" ht="15.7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c r="AA179" s="35"/>
      <c r="AB179" s="35"/>
    </row>
    <row r="180" spans="2:28" ht="15.7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c r="AA180" s="35"/>
      <c r="AB180" s="35"/>
    </row>
    <row r="181" spans="2:28" ht="15.7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c r="AA181" s="35"/>
      <c r="AB181" s="35"/>
    </row>
    <row r="182" spans="2:28" ht="15.7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c r="AA182" s="35"/>
      <c r="AB182" s="35"/>
    </row>
    <row r="183" spans="2:28" ht="15.7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row>
    <row r="184" spans="2:28" ht="15.7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row>
    <row r="185" spans="2:28" ht="15.7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row>
    <row r="186" spans="2:28" ht="15.7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row>
    <row r="187" spans="2:28" ht="15.7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row>
    <row r="188" spans="2:28" ht="15.7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row>
    <row r="189" spans="2:28" ht="15.7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row>
    <row r="190" spans="2:28" ht="15.7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row>
    <row r="191" spans="2:28" ht="15.7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row>
    <row r="192" spans="2:28" ht="15.7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row>
    <row r="193" spans="2:28" ht="15.7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row>
    <row r="194" spans="2:28" ht="15.7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row>
    <row r="195" spans="2:28" ht="15.7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row>
    <row r="196" spans="2:28" ht="15.7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row>
    <row r="197" spans="2:28" ht="15.7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row>
    <row r="198" spans="2:28" ht="15.7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row>
    <row r="199" spans="2:28" ht="15.7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row>
    <row r="200" spans="2:28" ht="15.7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row>
    <row r="201" spans="2:28" ht="15.7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row>
    <row r="202" spans="2:28" ht="15.7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row>
    <row r="203" spans="2:28" ht="15.7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row>
    <row r="204" spans="2:28" ht="15.7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row>
    <row r="205" spans="2:28" ht="15.7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row>
    <row r="206" spans="2:28" ht="15.7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row>
    <row r="207" spans="2:28" ht="15.7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row>
    <row r="208" spans="2:28" ht="15.7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row>
    <row r="209" spans="2:28" ht="15.7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row>
    <row r="210" spans="2:28" ht="15.7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row>
    <row r="211" spans="2:28" ht="15.7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row>
    <row r="212" spans="2:28" ht="15.7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row>
    <row r="213" spans="2:28" ht="15.7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row>
    <row r="214" spans="2:28" ht="15.7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row>
    <row r="215" spans="2:28" ht="15.7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row>
    <row r="216" spans="2:28" ht="15.7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row>
    <row r="217" spans="2:28" ht="15.7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row>
    <row r="218" spans="2:28" ht="15.7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row>
    <row r="219" spans="2:28" ht="15.7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row>
    <row r="220" spans="2:28" ht="15.7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row>
    <row r="221" spans="2:28" ht="15.7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row>
    <row r="222" spans="2:28" ht="15.7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row>
    <row r="223" spans="2:28" ht="15.7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row>
    <row r="224" spans="2:28" ht="15.7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row>
    <row r="225" spans="2:28" ht="15.7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row>
    <row r="226" spans="2:28" ht="15.7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row>
    <row r="227" spans="2:28" ht="15.7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row>
    <row r="228" spans="2:28" ht="15.7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row>
    <row r="229" spans="2:28" ht="15.7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row>
    <row r="230" spans="2:28" ht="15.7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row>
    <row r="231" spans="2:28" ht="15.7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row>
    <row r="232" spans="2:28" ht="15.7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row>
    <row r="233" spans="2:28" ht="15.7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row>
    <row r="234" spans="2:28" ht="15.7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row>
    <row r="235" spans="2:28" ht="15.7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row>
    <row r="236" spans="2:28" ht="15.7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row>
    <row r="237" spans="2:28" ht="15.7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row>
    <row r="238" spans="2:28" ht="15.7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row>
    <row r="239" spans="2:28" ht="15.7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row>
    <row r="240" spans="2:28" ht="15.7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row>
    <row r="241" spans="2:28" ht="15.7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row>
    <row r="242" spans="2:28" ht="15.7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row>
    <row r="243" spans="2:28" ht="15.7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row>
    <row r="244" spans="2:28" ht="15.7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row>
    <row r="245" spans="2:28" ht="15.7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row>
    <row r="246" spans="2:28" ht="15.7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row>
    <row r="247" spans="2:28" ht="15.7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row>
    <row r="248" spans="2:28" ht="15.7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row>
    <row r="249" spans="2:28" ht="15.7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row>
    <row r="250" spans="2:28" ht="15.7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row>
    <row r="251" spans="2:28" ht="15.7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row>
    <row r="252" spans="2:28" ht="15.7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row>
    <row r="253" spans="2:28" ht="15.7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row>
    <row r="254" spans="2:28" ht="15.7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row>
    <row r="255" spans="2:28" ht="15.7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row>
    <row r="256" spans="2:28" ht="15.7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row>
    <row r="257" spans="2:28" ht="15.7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row>
    <row r="258" spans="2:28" ht="15.7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row>
    <row r="259" spans="2:28" ht="15.7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row>
    <row r="260" spans="2:28" ht="15.7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row>
    <row r="261" spans="2:28" ht="15.7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row>
    <row r="262" spans="2:28" ht="15.7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row>
    <row r="263" spans="2:28" ht="15.7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row>
    <row r="264" spans="2:28" ht="15.7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row>
    <row r="265" spans="2:28" ht="15.7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row>
    <row r="266" spans="2:28" ht="15.7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row>
    <row r="267" spans="2:28" ht="15.7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row>
    <row r="268" spans="2:28" ht="15.7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row>
  </sheetData>
  <sheetProtection/>
  <mergeCells count="6">
    <mergeCell ref="M35:Y35"/>
    <mergeCell ref="B5:AH5"/>
    <mergeCell ref="B11:AH11"/>
    <mergeCell ref="B17:AH17"/>
    <mergeCell ref="B23:AH23"/>
    <mergeCell ref="B29:AH29"/>
  </mergeCells>
  <hyperlinks>
    <hyperlink ref="A1" location="'Table of Contents'!A1" display="Back to Table of Contents"/>
  </hyperlinks>
  <printOptions horizontalCentered="1"/>
  <pageMargins left="0.354330708661417" right="0.31496062992126" top="0.393700787401575" bottom="0.236220472440945" header="0.236220472440945" footer="0.0393700787401575"/>
  <pageSetup fitToHeight="1" fitToWidth="1" horizontalDpi="600" verticalDpi="600" orientation="landscape" paperSize="9" scale="34" r:id="rId2"/>
  <drawing r:id="rId1"/>
</worksheet>
</file>

<file path=xl/worksheets/sheet12.xml><?xml version="1.0" encoding="utf-8"?>
<worksheet xmlns="http://schemas.openxmlformats.org/spreadsheetml/2006/main" xmlns:r="http://schemas.openxmlformats.org/officeDocument/2006/relationships">
  <sheetPr>
    <tabColor theme="3" tint="0.39998000860214233"/>
  </sheetPr>
  <dimension ref="A1:AR66"/>
  <sheetViews>
    <sheetView showGridLines="0" zoomScale="80" zoomScaleNormal="80" zoomScalePageLayoutView="0" workbookViewId="0" topLeftCell="A1">
      <pane xSplit="2" ySplit="4" topLeftCell="C5" activePane="bottomRight" state="frozen"/>
      <selection pane="topLeft" activeCell="K14" sqref="K14"/>
      <selection pane="topRight" activeCell="K14" sqref="K14"/>
      <selection pane="bottomLeft" activeCell="K14" sqref="K14"/>
      <selection pane="bottomRight" activeCell="A2" sqref="A2"/>
    </sheetView>
  </sheetViews>
  <sheetFormatPr defaultColWidth="9.00390625" defaultRowHeight="15.75"/>
  <cols>
    <col min="1" max="1" width="40.625" style="890" customWidth="1"/>
    <col min="2" max="2" width="10.25390625" style="889" bestFit="1" customWidth="1"/>
    <col min="3" max="3" width="9.875" style="890" customWidth="1"/>
    <col min="4" max="7" width="10.75390625" style="890" customWidth="1"/>
    <col min="8" max="27" width="8.75390625" style="890" customWidth="1"/>
    <col min="28" max="28" width="9.375" style="890" customWidth="1"/>
    <col min="29" max="29" width="9.00390625" style="890" customWidth="1"/>
    <col min="30" max="30" width="9.375" style="890" customWidth="1"/>
    <col min="31" max="31" width="9.00390625" style="890" customWidth="1"/>
    <col min="32" max="32" width="9.375" style="890" customWidth="1"/>
    <col min="33" max="33" width="9.25390625" style="890" customWidth="1"/>
    <col min="34" max="34" width="9.375" style="890" customWidth="1"/>
    <col min="35" max="35" width="9.75390625" style="890" customWidth="1"/>
    <col min="36" max="36" width="9.375" style="890" customWidth="1"/>
    <col min="37" max="37" width="9.75390625" style="890" customWidth="1"/>
    <col min="38" max="38" width="9.375" style="890" customWidth="1"/>
    <col min="39" max="39" width="10.00390625" style="890" customWidth="1"/>
    <col min="40" max="40" width="9.375" style="890" customWidth="1"/>
    <col min="41" max="41" width="9.625" style="890" customWidth="1"/>
    <col min="42" max="42" width="9.375" style="890" customWidth="1"/>
    <col min="43" max="43" width="10.00390625" style="890" customWidth="1"/>
    <col min="44" max="50" width="9.375" style="890" customWidth="1"/>
    <col min="51" max="51" width="9.00390625" style="890" customWidth="1"/>
    <col min="52" max="52" width="9.375" style="890" customWidth="1"/>
    <col min="53" max="16384" width="9.00390625" style="890" customWidth="1"/>
  </cols>
  <sheetData>
    <row r="1" spans="1:39" ht="15.75">
      <c r="A1" s="56" t="s">
        <v>150</v>
      </c>
      <c r="J1" s="891"/>
      <c r="K1" s="891"/>
      <c r="L1" s="891"/>
      <c r="M1" s="890">
        <f>M2/1000</f>
        <v>0</v>
      </c>
      <c r="AJ1" s="892"/>
      <c r="AK1" s="892"/>
      <c r="AL1" s="892"/>
      <c r="AM1" s="892"/>
    </row>
    <row r="2" spans="1:27" ht="19.5" customHeight="1">
      <c r="A2" s="893" t="s">
        <v>413</v>
      </c>
      <c r="C2" s="894"/>
      <c r="D2" s="894"/>
      <c r="E2" s="894"/>
      <c r="F2" s="894"/>
      <c r="G2" s="894"/>
      <c r="H2" s="894"/>
      <c r="I2" s="894"/>
      <c r="L2" s="895"/>
      <c r="M2" s="894"/>
      <c r="N2" s="894"/>
      <c r="O2" s="894"/>
      <c r="P2" s="894"/>
      <c r="Q2" s="894"/>
      <c r="R2" s="894"/>
      <c r="S2" s="894"/>
      <c r="T2" s="894"/>
      <c r="U2" s="894"/>
      <c r="V2" s="894"/>
      <c r="W2" s="894"/>
      <c r="X2" s="894"/>
      <c r="Y2" s="894"/>
      <c r="Z2" s="894"/>
      <c r="AA2" s="894"/>
    </row>
    <row r="3" spans="1:44" ht="18" customHeight="1" thickBot="1">
      <c r="A3" s="896"/>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1"/>
      <c r="AC3" s="891"/>
      <c r="AD3" s="891"/>
      <c r="AE3" s="891"/>
      <c r="AF3" s="891"/>
      <c r="AG3" s="891"/>
      <c r="AH3" s="891"/>
      <c r="AI3" s="891"/>
      <c r="AJ3" s="891"/>
      <c r="AK3" s="891"/>
      <c r="AL3" s="891"/>
      <c r="AM3" s="891"/>
      <c r="AN3" s="891"/>
      <c r="AO3" s="891"/>
      <c r="AP3" s="891"/>
      <c r="AQ3" s="891"/>
      <c r="AR3" s="891"/>
    </row>
    <row r="4" spans="1:36" s="902" customFormat="1" ht="24" customHeight="1" thickBot="1">
      <c r="A4" s="897" t="s">
        <v>294</v>
      </c>
      <c r="B4" s="898" t="s">
        <v>19</v>
      </c>
      <c r="C4" s="899">
        <v>1998</v>
      </c>
      <c r="D4" s="900">
        <v>1999</v>
      </c>
      <c r="E4" s="900">
        <v>2000</v>
      </c>
      <c r="F4" s="900">
        <v>2001</v>
      </c>
      <c r="G4" s="900">
        <v>2002</v>
      </c>
      <c r="H4" s="900">
        <v>2003</v>
      </c>
      <c r="I4" s="900">
        <v>2004</v>
      </c>
      <c r="J4" s="900">
        <v>2005</v>
      </c>
      <c r="K4" s="900">
        <v>2006</v>
      </c>
      <c r="L4" s="900">
        <v>2007</v>
      </c>
      <c r="M4" s="900">
        <v>2008</v>
      </c>
      <c r="N4" s="900">
        <v>2009</v>
      </c>
      <c r="O4" s="900">
        <v>2010</v>
      </c>
      <c r="P4" s="900">
        <v>2011</v>
      </c>
      <c r="Q4" s="900">
        <v>2012</v>
      </c>
      <c r="R4" s="900">
        <v>2013</v>
      </c>
      <c r="S4" s="900">
        <v>2014</v>
      </c>
      <c r="T4" s="900">
        <v>2015</v>
      </c>
      <c r="U4" s="900">
        <v>2016</v>
      </c>
      <c r="V4" s="900">
        <v>2017</v>
      </c>
      <c r="W4" s="900">
        <v>2018</v>
      </c>
      <c r="X4" s="900">
        <v>2019</v>
      </c>
      <c r="Y4" s="900">
        <v>2020</v>
      </c>
      <c r="Z4" s="900">
        <v>2021</v>
      </c>
      <c r="AA4" s="901">
        <v>2022</v>
      </c>
      <c r="AC4" s="903"/>
      <c r="AD4" s="903"/>
      <c r="AE4" s="903"/>
      <c r="AF4" s="903"/>
      <c r="AG4" s="903"/>
      <c r="AH4" s="903"/>
      <c r="AI4" s="904"/>
      <c r="AJ4" s="903"/>
    </row>
    <row r="5" spans="1:37" s="902" customFormat="1" ht="24" customHeight="1">
      <c r="A5" s="905" t="s">
        <v>295</v>
      </c>
      <c r="B5" s="906" t="s">
        <v>266</v>
      </c>
      <c r="C5" s="907">
        <v>1125.118</v>
      </c>
      <c r="D5" s="907">
        <v>1139.718</v>
      </c>
      <c r="E5" s="907">
        <v>1151.094</v>
      </c>
      <c r="F5" s="907">
        <v>1160.083</v>
      </c>
      <c r="G5" s="907">
        <v>1167.995</v>
      </c>
      <c r="H5" s="907">
        <v>1176.323</v>
      </c>
      <c r="I5" s="907">
        <v>1183.533</v>
      </c>
      <c r="J5" s="907">
        <v>1190.361</v>
      </c>
      <c r="K5" s="907">
        <v>1195.676</v>
      </c>
      <c r="L5" s="907">
        <v>1200.887</v>
      </c>
      <c r="M5" s="907">
        <v>1204.955</v>
      </c>
      <c r="N5" s="907">
        <v>1207.842</v>
      </c>
      <c r="O5" s="907">
        <v>1210.391</v>
      </c>
      <c r="P5" s="907">
        <v>1211.97</v>
      </c>
      <c r="Q5" s="907">
        <v>1214.987</v>
      </c>
      <c r="R5" s="907">
        <v>1217.341</v>
      </c>
      <c r="S5" s="907">
        <v>1219.265</v>
      </c>
      <c r="T5" s="907">
        <v>1221</v>
      </c>
      <c r="U5" s="907">
        <v>1221</v>
      </c>
      <c r="V5" s="907">
        <v>1221.975</v>
      </c>
      <c r="W5" s="907">
        <v>1222.268</v>
      </c>
      <c r="X5" s="907">
        <v>1222.34</v>
      </c>
      <c r="Y5" s="907">
        <v>1221.921</v>
      </c>
      <c r="Z5" s="907">
        <v>1221.84</v>
      </c>
      <c r="AA5" s="908">
        <v>1217.588</v>
      </c>
      <c r="AB5" s="909"/>
      <c r="AC5" s="909"/>
      <c r="AD5" s="909"/>
      <c r="AE5" s="909"/>
      <c r="AF5" s="909"/>
      <c r="AG5" s="909"/>
      <c r="AH5" s="903"/>
      <c r="AI5" s="904"/>
      <c r="AJ5" s="909"/>
      <c r="AK5" s="909"/>
    </row>
    <row r="6" spans="1:35" s="902" customFormat="1" ht="24" customHeight="1">
      <c r="A6" s="910" t="s">
        <v>296</v>
      </c>
      <c r="B6" s="906"/>
      <c r="C6" s="907"/>
      <c r="D6" s="907"/>
      <c r="E6" s="907"/>
      <c r="F6" s="907"/>
      <c r="G6" s="907"/>
      <c r="H6" s="907"/>
      <c r="I6" s="907"/>
      <c r="J6" s="907"/>
      <c r="K6" s="907"/>
      <c r="L6" s="907"/>
      <c r="M6" s="907"/>
      <c r="N6" s="907"/>
      <c r="O6" s="907"/>
      <c r="P6" s="907"/>
      <c r="Q6" s="907"/>
      <c r="R6" s="907"/>
      <c r="S6" s="907"/>
      <c r="T6" s="907"/>
      <c r="U6" s="907"/>
      <c r="V6" s="907"/>
      <c r="W6" s="907"/>
      <c r="X6" s="907"/>
      <c r="Y6" s="907"/>
      <c r="Z6" s="907"/>
      <c r="AA6" s="911"/>
      <c r="AB6" s="909"/>
      <c r="AC6" s="912"/>
      <c r="AD6" s="912"/>
      <c r="AE6" s="912"/>
      <c r="AH6" s="903"/>
      <c r="AI6" s="904"/>
    </row>
    <row r="7" spans="1:36" s="902" customFormat="1" ht="27.75" customHeight="1">
      <c r="A7" s="905" t="s">
        <v>297</v>
      </c>
      <c r="B7" s="906" t="s">
        <v>298</v>
      </c>
      <c r="C7" s="907">
        <v>1862</v>
      </c>
      <c r="D7" s="907">
        <v>1171</v>
      </c>
      <c r="E7" s="907">
        <v>2010</v>
      </c>
      <c r="F7" s="907">
        <v>1891</v>
      </c>
      <c r="G7" s="907">
        <v>2082</v>
      </c>
      <c r="H7" s="907">
        <v>2148</v>
      </c>
      <c r="I7" s="907">
        <v>2270</v>
      </c>
      <c r="J7" s="907">
        <v>2372</v>
      </c>
      <c r="K7" s="907">
        <v>1914</v>
      </c>
      <c r="L7" s="907">
        <v>1954</v>
      </c>
      <c r="M7" s="907">
        <v>2382</v>
      </c>
      <c r="N7" s="907">
        <v>2397</v>
      </c>
      <c r="O7" s="907">
        <v>1806</v>
      </c>
      <c r="P7" s="907">
        <v>1948</v>
      </c>
      <c r="Q7" s="907">
        <v>1621</v>
      </c>
      <c r="R7" s="907">
        <v>2126</v>
      </c>
      <c r="S7" s="907">
        <v>2094</v>
      </c>
      <c r="T7" s="907">
        <v>2377</v>
      </c>
      <c r="U7" s="907">
        <v>1896</v>
      </c>
      <c r="V7" s="907">
        <v>2134</v>
      </c>
      <c r="W7" s="907">
        <v>2816</v>
      </c>
      <c r="X7" s="907">
        <v>2130</v>
      </c>
      <c r="Y7" s="907">
        <v>1993</v>
      </c>
      <c r="Z7" s="907">
        <v>2025</v>
      </c>
      <c r="AA7" s="911">
        <v>2201</v>
      </c>
      <c r="AB7" s="909"/>
      <c r="AC7" s="909"/>
      <c r="AD7" s="909"/>
      <c r="AE7" s="909"/>
      <c r="AF7" s="909"/>
      <c r="AG7" s="909"/>
      <c r="AH7" s="903"/>
      <c r="AI7" s="904"/>
      <c r="AJ7" s="909"/>
    </row>
    <row r="8" spans="1:36" s="902" customFormat="1" ht="33.75" customHeight="1">
      <c r="A8" s="913" t="s">
        <v>299</v>
      </c>
      <c r="B8" s="914" t="s">
        <v>298</v>
      </c>
      <c r="C8" s="915">
        <v>924</v>
      </c>
      <c r="D8" s="915">
        <v>781</v>
      </c>
      <c r="E8" s="915">
        <v>974</v>
      </c>
      <c r="F8" s="915">
        <v>883</v>
      </c>
      <c r="G8" s="915">
        <v>997</v>
      </c>
      <c r="H8" s="915">
        <v>1320</v>
      </c>
      <c r="I8" s="915">
        <v>1134</v>
      </c>
      <c r="J8" s="915">
        <v>1275</v>
      </c>
      <c r="K8" s="915">
        <v>1189</v>
      </c>
      <c r="L8" s="915">
        <v>945</v>
      </c>
      <c r="M8" s="915">
        <v>1055</v>
      </c>
      <c r="N8" s="915">
        <v>948</v>
      </c>
      <c r="O8" s="915">
        <v>1142</v>
      </c>
      <c r="P8" s="915">
        <v>849</v>
      </c>
      <c r="Q8" s="915">
        <v>1041</v>
      </c>
      <c r="R8" s="915">
        <v>978</v>
      </c>
      <c r="S8" s="915">
        <v>1145</v>
      </c>
      <c r="T8" s="915">
        <v>1272</v>
      </c>
      <c r="U8" s="915">
        <v>838</v>
      </c>
      <c r="V8" s="915">
        <v>969</v>
      </c>
      <c r="W8" s="915">
        <v>1602</v>
      </c>
      <c r="X8" s="915">
        <v>1534</v>
      </c>
      <c r="Y8" s="915">
        <v>1039</v>
      </c>
      <c r="Z8" s="915">
        <v>1029</v>
      </c>
      <c r="AA8" s="916">
        <v>860</v>
      </c>
      <c r="AB8" s="909"/>
      <c r="AC8" s="909"/>
      <c r="AD8" s="909"/>
      <c r="AE8" s="909"/>
      <c r="AF8" s="909"/>
      <c r="AG8" s="909"/>
      <c r="AH8" s="903"/>
      <c r="AI8" s="904"/>
      <c r="AJ8" s="909"/>
    </row>
    <row r="9" spans="1:35" s="902" customFormat="1" ht="32.25" customHeight="1">
      <c r="A9" s="917" t="s">
        <v>300</v>
      </c>
      <c r="B9" s="918" t="s">
        <v>301</v>
      </c>
      <c r="C9" s="907">
        <v>231138</v>
      </c>
      <c r="D9" s="907">
        <v>239086</v>
      </c>
      <c r="E9" s="907">
        <v>246955</v>
      </c>
      <c r="F9" s="907">
        <v>253309</v>
      </c>
      <c r="G9" s="907">
        <v>259705</v>
      </c>
      <c r="H9" s="907">
        <v>267250</v>
      </c>
      <c r="I9" s="907">
        <v>275216</v>
      </c>
      <c r="J9" s="907">
        <v>283176</v>
      </c>
      <c r="K9" s="907">
        <v>290268</v>
      </c>
      <c r="L9" s="907">
        <v>298182</v>
      </c>
      <c r="M9" s="907">
        <v>305092</v>
      </c>
      <c r="N9" s="907">
        <v>314226</v>
      </c>
      <c r="O9" s="907">
        <v>321900</v>
      </c>
      <c r="P9" s="907">
        <v>328326</v>
      </c>
      <c r="Q9" s="907">
        <v>334761</v>
      </c>
      <c r="R9" s="907">
        <v>341952</v>
      </c>
      <c r="S9" s="907">
        <v>347747</v>
      </c>
      <c r="T9" s="907">
        <v>353303</v>
      </c>
      <c r="U9" s="907">
        <v>360328</v>
      </c>
      <c r="V9" s="907">
        <v>367996</v>
      </c>
      <c r="W9" s="907">
        <v>374582</v>
      </c>
      <c r="X9" s="907">
        <v>381410</v>
      </c>
      <c r="Y9" s="907">
        <v>385372</v>
      </c>
      <c r="Z9" s="907">
        <v>393835</v>
      </c>
      <c r="AA9" s="911">
        <v>401045</v>
      </c>
      <c r="AB9" s="909"/>
      <c r="AC9" s="909"/>
      <c r="AH9" s="903"/>
      <c r="AI9" s="904"/>
    </row>
    <row r="10" spans="1:35" s="902" customFormat="1" ht="24" customHeight="1">
      <c r="A10" s="919" t="s">
        <v>302</v>
      </c>
      <c r="B10" s="918" t="s">
        <v>301</v>
      </c>
      <c r="C10" s="920">
        <v>215667</v>
      </c>
      <c r="D10" s="920">
        <v>223572</v>
      </c>
      <c r="E10" s="920">
        <v>231425</v>
      </c>
      <c r="F10" s="920">
        <v>237524</v>
      </c>
      <c r="G10" s="920">
        <v>243689</v>
      </c>
      <c r="H10" s="920">
        <v>250752</v>
      </c>
      <c r="I10" s="920">
        <v>258381</v>
      </c>
      <c r="J10" s="920">
        <v>265763</v>
      </c>
      <c r="K10" s="920">
        <v>272269</v>
      </c>
      <c r="L10" s="920">
        <v>278625</v>
      </c>
      <c r="M10" s="920">
        <v>284592</v>
      </c>
      <c r="N10" s="920">
        <v>292294</v>
      </c>
      <c r="O10" s="920">
        <v>299300</v>
      </c>
      <c r="P10" s="920">
        <v>305121</v>
      </c>
      <c r="Q10" s="920">
        <v>310992</v>
      </c>
      <c r="R10" s="920">
        <v>317786</v>
      </c>
      <c r="S10" s="920">
        <v>323254</v>
      </c>
      <c r="T10" s="920">
        <v>328720</v>
      </c>
      <c r="U10" s="920">
        <v>335058</v>
      </c>
      <c r="V10" s="920">
        <v>341939</v>
      </c>
      <c r="W10" s="920">
        <v>348036</v>
      </c>
      <c r="X10" s="920">
        <v>354245</v>
      </c>
      <c r="Y10" s="920">
        <v>358082</v>
      </c>
      <c r="Z10" s="920">
        <v>365971</v>
      </c>
      <c r="AA10" s="921">
        <v>372734</v>
      </c>
      <c r="AB10" s="909"/>
      <c r="AC10" s="909"/>
      <c r="AH10" s="903"/>
      <c r="AI10" s="904"/>
    </row>
    <row r="11" spans="1:36" s="902" customFormat="1" ht="33.75" customHeight="1">
      <c r="A11" s="922" t="s">
        <v>303</v>
      </c>
      <c r="B11" s="923" t="s">
        <v>304</v>
      </c>
      <c r="C11" s="924">
        <v>99.9</v>
      </c>
      <c r="D11" s="924">
        <v>90.9</v>
      </c>
      <c r="E11" s="924">
        <v>95.8</v>
      </c>
      <c r="F11" s="924">
        <v>101.8</v>
      </c>
      <c r="G11" s="924">
        <v>100.8</v>
      </c>
      <c r="H11" s="924">
        <v>103.8</v>
      </c>
      <c r="I11" s="924">
        <v>102.4</v>
      </c>
      <c r="J11" s="924">
        <v>107.8</v>
      </c>
      <c r="K11" s="924">
        <v>108.6</v>
      </c>
      <c r="L11" s="924">
        <v>110.6</v>
      </c>
      <c r="M11" s="924">
        <v>108.8</v>
      </c>
      <c r="N11" s="924">
        <v>110.3</v>
      </c>
      <c r="O11" s="924">
        <v>115</v>
      </c>
      <c r="P11" s="924">
        <v>113.4</v>
      </c>
      <c r="Q11" s="924">
        <v>111.2</v>
      </c>
      <c r="R11" s="924">
        <v>111.3</v>
      </c>
      <c r="S11" s="924">
        <v>111.8</v>
      </c>
      <c r="T11" s="907">
        <v>113</v>
      </c>
      <c r="U11" s="907">
        <v>118.9</v>
      </c>
      <c r="V11" s="907">
        <v>119.6</v>
      </c>
      <c r="W11" s="907">
        <v>123.9</v>
      </c>
      <c r="X11" s="907">
        <v>125.1</v>
      </c>
      <c r="Y11" s="907">
        <v>122.5</v>
      </c>
      <c r="Z11" s="907">
        <v>121.9</v>
      </c>
      <c r="AA11" s="911">
        <v>127.4</v>
      </c>
      <c r="AB11" s="909"/>
      <c r="AC11" s="909"/>
      <c r="AD11" s="909"/>
      <c r="AE11" s="909"/>
      <c r="AF11" s="909"/>
      <c r="AG11" s="909"/>
      <c r="AH11" s="903"/>
      <c r="AI11" s="904"/>
      <c r="AJ11" s="909"/>
    </row>
    <row r="12" spans="1:36" s="902" customFormat="1" ht="24" customHeight="1">
      <c r="A12" s="925" t="s">
        <v>305</v>
      </c>
      <c r="B12" s="923" t="s">
        <v>304</v>
      </c>
      <c r="C12" s="926">
        <v>12</v>
      </c>
      <c r="D12" s="926">
        <v>12.6</v>
      </c>
      <c r="E12" s="926">
        <v>13.4</v>
      </c>
      <c r="F12" s="926">
        <v>16.7</v>
      </c>
      <c r="G12" s="926">
        <v>14.7</v>
      </c>
      <c r="H12" s="926">
        <v>14</v>
      </c>
      <c r="I12" s="926">
        <v>12.3</v>
      </c>
      <c r="J12" s="926">
        <v>14.2</v>
      </c>
      <c r="K12" s="926">
        <v>14.4</v>
      </c>
      <c r="L12" s="926">
        <v>15.5</v>
      </c>
      <c r="M12" s="926">
        <v>14.8</v>
      </c>
      <c r="N12" s="926">
        <v>12.4</v>
      </c>
      <c r="O12" s="926">
        <v>14.7</v>
      </c>
      <c r="P12" s="926">
        <v>16.9</v>
      </c>
      <c r="Q12" s="926">
        <v>16.1</v>
      </c>
      <c r="R12" s="926">
        <v>15.4</v>
      </c>
      <c r="S12" s="926">
        <v>14.9</v>
      </c>
      <c r="T12" s="920">
        <v>14.9</v>
      </c>
      <c r="U12" s="920">
        <v>18.5</v>
      </c>
      <c r="V12" s="920">
        <v>14.9</v>
      </c>
      <c r="W12" s="920">
        <v>15.3</v>
      </c>
      <c r="X12" s="920">
        <v>15.2</v>
      </c>
      <c r="Y12" s="920">
        <v>14</v>
      </c>
      <c r="Z12" s="920">
        <v>14.2</v>
      </c>
      <c r="AA12" s="921">
        <v>14.1</v>
      </c>
      <c r="AB12" s="909"/>
      <c r="AC12" s="909"/>
      <c r="AD12" s="909"/>
      <c r="AE12" s="909"/>
      <c r="AF12" s="909"/>
      <c r="AG12" s="909"/>
      <c r="AH12" s="903"/>
      <c r="AI12" s="904"/>
      <c r="AJ12" s="909"/>
    </row>
    <row r="13" spans="1:36" s="902" customFormat="1" ht="24" customHeight="1">
      <c r="A13" s="927" t="s">
        <v>306</v>
      </c>
      <c r="B13" s="918" t="s">
        <v>304</v>
      </c>
      <c r="C13" s="928">
        <v>87.8</v>
      </c>
      <c r="D13" s="928">
        <v>78.3</v>
      </c>
      <c r="E13" s="928">
        <v>82.4</v>
      </c>
      <c r="F13" s="928">
        <v>85.1</v>
      </c>
      <c r="G13" s="928">
        <v>86.1</v>
      </c>
      <c r="H13" s="928">
        <v>89.8</v>
      </c>
      <c r="I13" s="928">
        <v>90.1</v>
      </c>
      <c r="J13" s="928">
        <v>93.7</v>
      </c>
      <c r="K13" s="928">
        <v>94.2</v>
      </c>
      <c r="L13" s="928">
        <v>95.1</v>
      </c>
      <c r="M13" s="928">
        <v>94</v>
      </c>
      <c r="N13" s="928">
        <v>97.8</v>
      </c>
      <c r="O13" s="928">
        <v>100.3</v>
      </c>
      <c r="P13" s="928">
        <v>96.5</v>
      </c>
      <c r="Q13" s="928">
        <v>95</v>
      </c>
      <c r="R13" s="928">
        <v>95.9</v>
      </c>
      <c r="S13" s="928">
        <v>96.9</v>
      </c>
      <c r="T13" s="920">
        <v>98.2</v>
      </c>
      <c r="U13" s="920">
        <v>100.3</v>
      </c>
      <c r="V13" s="920">
        <v>104.6</v>
      </c>
      <c r="W13" s="920">
        <v>108.6</v>
      </c>
      <c r="X13" s="920">
        <v>110</v>
      </c>
      <c r="Y13" s="920">
        <v>108.6</v>
      </c>
      <c r="Z13" s="920">
        <v>107.8</v>
      </c>
      <c r="AA13" s="921">
        <v>113.2</v>
      </c>
      <c r="AB13" s="909"/>
      <c r="AC13" s="909"/>
      <c r="AD13" s="909"/>
      <c r="AE13" s="909"/>
      <c r="AF13" s="909"/>
      <c r="AG13" s="909"/>
      <c r="AH13" s="903"/>
      <c r="AI13" s="904"/>
      <c r="AJ13" s="909"/>
    </row>
    <row r="14" spans="1:36" s="902" customFormat="1" ht="30">
      <c r="A14" s="927" t="s">
        <v>307</v>
      </c>
      <c r="B14" s="918" t="s">
        <v>18</v>
      </c>
      <c r="C14" s="929">
        <v>78.8</v>
      </c>
      <c r="D14" s="929">
        <v>79.2</v>
      </c>
      <c r="E14" s="929">
        <v>79.2</v>
      </c>
      <c r="F14" s="929">
        <v>78.8</v>
      </c>
      <c r="G14" s="929">
        <v>78.5</v>
      </c>
      <c r="H14" s="929">
        <v>78.2</v>
      </c>
      <c r="I14" s="929">
        <v>78.3</v>
      </c>
      <c r="J14" s="929">
        <v>78</v>
      </c>
      <c r="K14" s="929">
        <v>77.7</v>
      </c>
      <c r="L14" s="929">
        <v>76.7</v>
      </c>
      <c r="M14" s="929">
        <v>76.7</v>
      </c>
      <c r="N14" s="929">
        <v>76.8</v>
      </c>
      <c r="O14" s="929">
        <v>76.3</v>
      </c>
      <c r="P14" s="929">
        <v>76.4</v>
      </c>
      <c r="Q14" s="929">
        <v>76.7</v>
      </c>
      <c r="R14" s="929">
        <v>76.5</v>
      </c>
      <c r="S14" s="929">
        <v>76.6</v>
      </c>
      <c r="T14" s="930">
        <v>76.5</v>
      </c>
      <c r="U14" s="930">
        <v>76.1</v>
      </c>
      <c r="V14" s="930">
        <v>76.6</v>
      </c>
      <c r="W14" s="930">
        <v>76.4</v>
      </c>
      <c r="X14" s="930">
        <v>75.9</v>
      </c>
      <c r="Y14" s="930">
        <v>77.8</v>
      </c>
      <c r="Z14" s="930">
        <v>78.9</v>
      </c>
      <c r="AA14" s="931">
        <v>77.3</v>
      </c>
      <c r="AB14" s="909"/>
      <c r="AC14" s="909"/>
      <c r="AD14" s="909"/>
      <c r="AE14" s="909"/>
      <c r="AF14" s="909"/>
      <c r="AG14" s="909"/>
      <c r="AH14" s="903"/>
      <c r="AI14" s="904"/>
      <c r="AJ14" s="909"/>
    </row>
    <row r="15" spans="1:36" s="902" customFormat="1" ht="33" customHeight="1">
      <c r="A15" s="922" t="s">
        <v>308</v>
      </c>
      <c r="B15" s="932" t="s">
        <v>309</v>
      </c>
      <c r="C15" s="933">
        <v>543.1</v>
      </c>
      <c r="D15" s="933">
        <v>482.8</v>
      </c>
      <c r="E15" s="933">
        <v>731</v>
      </c>
      <c r="F15" s="933">
        <v>748.4</v>
      </c>
      <c r="G15" s="933">
        <v>780.1</v>
      </c>
      <c r="H15" s="933">
        <v>903.7</v>
      </c>
      <c r="I15" s="933">
        <v>897.5</v>
      </c>
      <c r="J15" s="933">
        <v>935.7</v>
      </c>
      <c r="K15" s="933">
        <v>981.1</v>
      </c>
      <c r="L15" s="924">
        <v>1005.5</v>
      </c>
      <c r="M15" s="924">
        <v>961.9</v>
      </c>
      <c r="N15" s="924">
        <v>998.8</v>
      </c>
      <c r="O15" s="924">
        <v>1035.8</v>
      </c>
      <c r="P15" s="924">
        <v>986.1</v>
      </c>
      <c r="Q15" s="924">
        <v>1322.6</v>
      </c>
      <c r="R15" s="924">
        <v>1348.7</v>
      </c>
      <c r="S15" s="924">
        <v>1365</v>
      </c>
      <c r="T15" s="907">
        <v>1383.2</v>
      </c>
      <c r="U15" s="907">
        <v>1454.8</v>
      </c>
      <c r="V15" s="907">
        <v>1504</v>
      </c>
      <c r="W15" s="907">
        <v>1578.5</v>
      </c>
      <c r="X15" s="907">
        <v>1611.3</v>
      </c>
      <c r="Y15" s="907">
        <v>1554.1</v>
      </c>
      <c r="Z15" s="907">
        <v>1513.5</v>
      </c>
      <c r="AA15" s="911">
        <v>1638.3</v>
      </c>
      <c r="AB15" s="909"/>
      <c r="AC15" s="909"/>
      <c r="AD15" s="909"/>
      <c r="AE15" s="909"/>
      <c r="AF15" s="909"/>
      <c r="AG15" s="909"/>
      <c r="AH15" s="903"/>
      <c r="AI15" s="904"/>
      <c r="AJ15" s="909"/>
    </row>
    <row r="16" spans="1:36" s="902" customFormat="1" ht="24" customHeight="1">
      <c r="A16" s="934" t="s">
        <v>310</v>
      </c>
      <c r="B16" s="935" t="s">
        <v>304</v>
      </c>
      <c r="C16" s="907">
        <v>2431</v>
      </c>
      <c r="D16" s="907">
        <v>1529</v>
      </c>
      <c r="E16" s="907">
        <v>2624</v>
      </c>
      <c r="F16" s="907">
        <v>2469</v>
      </c>
      <c r="G16" s="907">
        <v>2734</v>
      </c>
      <c r="H16" s="907">
        <v>2804</v>
      </c>
      <c r="I16" s="907">
        <v>2963</v>
      </c>
      <c r="J16" s="907">
        <v>3096</v>
      </c>
      <c r="K16" s="907">
        <v>2500</v>
      </c>
      <c r="L16" s="907">
        <v>2550</v>
      </c>
      <c r="M16" s="907">
        <v>3108</v>
      </c>
      <c r="N16" s="907">
        <v>3129</v>
      </c>
      <c r="O16" s="907">
        <v>2358</v>
      </c>
      <c r="P16" s="907">
        <v>2539</v>
      </c>
      <c r="Q16" s="907">
        <v>2101</v>
      </c>
      <c r="R16" s="907">
        <v>2675</v>
      </c>
      <c r="S16" s="907">
        <v>2652</v>
      </c>
      <c r="T16" s="907">
        <v>3103</v>
      </c>
      <c r="U16" s="907">
        <v>2475</v>
      </c>
      <c r="V16" s="907">
        <v>2794</v>
      </c>
      <c r="W16" s="907">
        <v>3676</v>
      </c>
      <c r="X16" s="907">
        <v>2780</v>
      </c>
      <c r="Y16" s="907">
        <v>2602</v>
      </c>
      <c r="Z16" s="907">
        <v>2643</v>
      </c>
      <c r="AA16" s="911">
        <v>2874</v>
      </c>
      <c r="AB16" s="909"/>
      <c r="AC16" s="909"/>
      <c r="AD16" s="909"/>
      <c r="AE16" s="909"/>
      <c r="AF16" s="909"/>
      <c r="AG16" s="909"/>
      <c r="AH16" s="903"/>
      <c r="AI16" s="904"/>
      <c r="AJ16" s="909"/>
    </row>
    <row r="17" spans="1:36" s="902" customFormat="1" ht="24" customHeight="1">
      <c r="A17" s="905" t="s">
        <v>311</v>
      </c>
      <c r="B17" s="918" t="s">
        <v>304</v>
      </c>
      <c r="C17" s="924">
        <v>172.4</v>
      </c>
      <c r="D17" s="924">
        <v>138.2</v>
      </c>
      <c r="E17" s="924">
        <v>172.6</v>
      </c>
      <c r="F17" s="924">
        <v>174.7</v>
      </c>
      <c r="G17" s="924">
        <v>177.1</v>
      </c>
      <c r="H17" s="924">
        <v>184.1</v>
      </c>
      <c r="I17" s="924">
        <v>185.2</v>
      </c>
      <c r="J17" s="924">
        <v>194.8</v>
      </c>
      <c r="K17" s="924">
        <v>186.8</v>
      </c>
      <c r="L17" s="924">
        <v>205.5</v>
      </c>
      <c r="M17" s="924">
        <v>209.4</v>
      </c>
      <c r="N17" s="924">
        <v>219.6</v>
      </c>
      <c r="O17" s="924">
        <v>223.4</v>
      </c>
      <c r="P17" s="924">
        <v>202.6</v>
      </c>
      <c r="Q17" s="924">
        <v>215.1</v>
      </c>
      <c r="R17" s="924">
        <v>216.6</v>
      </c>
      <c r="S17" s="924">
        <v>228.7</v>
      </c>
      <c r="T17" s="907">
        <v>244.6</v>
      </c>
      <c r="U17" s="907">
        <v>247.3</v>
      </c>
      <c r="V17" s="907">
        <v>261.3</v>
      </c>
      <c r="W17" s="907">
        <v>285.2</v>
      </c>
      <c r="X17" s="907">
        <v>295.2</v>
      </c>
      <c r="Y17" s="907">
        <v>303.7</v>
      </c>
      <c r="Z17" s="907">
        <v>315.2</v>
      </c>
      <c r="AA17" s="911">
        <v>319.5</v>
      </c>
      <c r="AB17" s="909"/>
      <c r="AC17" s="909"/>
      <c r="AD17" s="909"/>
      <c r="AE17" s="909"/>
      <c r="AF17" s="909"/>
      <c r="AG17" s="909"/>
      <c r="AH17" s="903"/>
      <c r="AI17" s="904"/>
      <c r="AJ17" s="909"/>
    </row>
    <row r="18" spans="1:36" s="902" customFormat="1" ht="24" customHeight="1">
      <c r="A18" s="905" t="s">
        <v>312</v>
      </c>
      <c r="B18" s="918" t="s">
        <v>313</v>
      </c>
      <c r="C18" s="924">
        <v>419.8</v>
      </c>
      <c r="D18" s="924">
        <v>332.1</v>
      </c>
      <c r="E18" s="924">
        <v>410.8</v>
      </c>
      <c r="F18" s="924">
        <v>411</v>
      </c>
      <c r="G18" s="924">
        <v>413</v>
      </c>
      <c r="H18" s="924">
        <v>425</v>
      </c>
      <c r="I18" s="924">
        <v>423</v>
      </c>
      <c r="J18" s="924">
        <v>442</v>
      </c>
      <c r="K18" s="924">
        <v>421</v>
      </c>
      <c r="L18" s="924">
        <v>460</v>
      </c>
      <c r="M18" s="924">
        <v>465</v>
      </c>
      <c r="N18" s="924">
        <v>486</v>
      </c>
      <c r="O18" s="924">
        <v>492</v>
      </c>
      <c r="P18" s="924">
        <v>458</v>
      </c>
      <c r="Q18" s="924">
        <v>483.7</v>
      </c>
      <c r="R18" s="924">
        <v>487.5</v>
      </c>
      <c r="S18" s="924">
        <v>513.9</v>
      </c>
      <c r="T18" s="924">
        <v>548.8</v>
      </c>
      <c r="U18" s="924">
        <v>553.2</v>
      </c>
      <c r="V18" s="924">
        <v>585.8</v>
      </c>
      <c r="W18" s="924">
        <v>639.3</v>
      </c>
      <c r="X18" s="924">
        <v>661.5</v>
      </c>
      <c r="Y18" s="924">
        <v>679</v>
      </c>
      <c r="Z18" s="924">
        <v>706.7</v>
      </c>
      <c r="AA18" s="936">
        <v>719</v>
      </c>
      <c r="AB18" s="909"/>
      <c r="AC18" s="909"/>
      <c r="AD18" s="909"/>
      <c r="AE18" s="909"/>
      <c r="AF18" s="909"/>
      <c r="AG18" s="909"/>
      <c r="AH18" s="909"/>
      <c r="AI18" s="909"/>
      <c r="AJ18" s="909"/>
    </row>
    <row r="19" spans="1:36" s="902" customFormat="1" ht="24" customHeight="1">
      <c r="A19" s="937" t="s">
        <v>314</v>
      </c>
      <c r="B19" s="918" t="s">
        <v>313</v>
      </c>
      <c r="C19" s="924">
        <v>213.8</v>
      </c>
      <c r="D19" s="924">
        <v>188.2</v>
      </c>
      <c r="E19" s="924">
        <v>195.5</v>
      </c>
      <c r="F19" s="924">
        <v>200</v>
      </c>
      <c r="G19" s="924">
        <v>201</v>
      </c>
      <c r="H19" s="924">
        <v>207</v>
      </c>
      <c r="I19" s="924">
        <v>206</v>
      </c>
      <c r="J19" s="924">
        <v>213</v>
      </c>
      <c r="K19" s="924">
        <v>212</v>
      </c>
      <c r="L19" s="924">
        <v>213</v>
      </c>
      <c r="M19" s="924">
        <v>209</v>
      </c>
      <c r="N19" s="924">
        <v>217</v>
      </c>
      <c r="O19" s="924">
        <v>221</v>
      </c>
      <c r="P19" s="924">
        <v>218</v>
      </c>
      <c r="Q19" s="924">
        <v>213.7</v>
      </c>
      <c r="R19" s="924">
        <v>215.7</v>
      </c>
      <c r="S19" s="924">
        <v>217.7</v>
      </c>
      <c r="T19" s="907">
        <v>220.3</v>
      </c>
      <c r="U19" s="907">
        <v>224.5</v>
      </c>
      <c r="V19" s="907">
        <v>234.6</v>
      </c>
      <c r="W19" s="907">
        <v>243.5</v>
      </c>
      <c r="X19" s="907">
        <v>246.5</v>
      </c>
      <c r="Y19" s="907">
        <v>242.7</v>
      </c>
      <c r="Z19" s="907">
        <v>241.6</v>
      </c>
      <c r="AA19" s="911">
        <v>254.8</v>
      </c>
      <c r="AB19" s="909"/>
      <c r="AC19" s="909"/>
      <c r="AD19" s="909"/>
      <c r="AE19" s="909"/>
      <c r="AF19" s="909"/>
      <c r="AG19" s="909"/>
      <c r="AH19" s="909"/>
      <c r="AI19" s="909"/>
      <c r="AJ19" s="909"/>
    </row>
    <row r="20" spans="1:36" s="902" customFormat="1" ht="24" customHeight="1">
      <c r="A20" s="938" t="s">
        <v>315</v>
      </c>
      <c r="B20" s="918" t="s">
        <v>313</v>
      </c>
      <c r="C20" s="928">
        <v>168.4</v>
      </c>
      <c r="D20" s="928">
        <v>149</v>
      </c>
      <c r="E20" s="928">
        <v>154.9</v>
      </c>
      <c r="F20" s="928">
        <v>158.4</v>
      </c>
      <c r="G20" s="928">
        <v>158.6</v>
      </c>
      <c r="H20" s="928">
        <v>163.6</v>
      </c>
      <c r="I20" s="928">
        <v>162.9</v>
      </c>
      <c r="J20" s="928">
        <v>168.1</v>
      </c>
      <c r="K20" s="928">
        <v>167.6</v>
      </c>
      <c r="L20" s="928">
        <v>166.6</v>
      </c>
      <c r="M20" s="928">
        <v>163</v>
      </c>
      <c r="N20" s="928">
        <v>166</v>
      </c>
      <c r="O20" s="928">
        <v>170</v>
      </c>
      <c r="P20" s="928">
        <v>166.5</v>
      </c>
      <c r="Q20" s="928">
        <v>164</v>
      </c>
      <c r="R20" s="928">
        <v>165.1</v>
      </c>
      <c r="S20" s="928">
        <v>166.7</v>
      </c>
      <c r="T20" s="920">
        <v>168.4</v>
      </c>
      <c r="U20" s="920">
        <v>170.8</v>
      </c>
      <c r="V20" s="920">
        <v>179.7</v>
      </c>
      <c r="W20" s="920">
        <v>186.1</v>
      </c>
      <c r="X20" s="920">
        <v>187.2</v>
      </c>
      <c r="Y20" s="920">
        <v>188.9</v>
      </c>
      <c r="Z20" s="920">
        <v>190.7</v>
      </c>
      <c r="AA20" s="921">
        <v>196.9</v>
      </c>
      <c r="AB20" s="909"/>
      <c r="AC20" s="909"/>
      <c r="AD20" s="909"/>
      <c r="AE20" s="909"/>
      <c r="AF20" s="909"/>
      <c r="AG20" s="909"/>
      <c r="AH20" s="909"/>
      <c r="AI20" s="909"/>
      <c r="AJ20" s="909"/>
    </row>
    <row r="21" spans="1:36" s="902" customFormat="1" ht="33" customHeight="1">
      <c r="A21" s="922" t="s">
        <v>316</v>
      </c>
      <c r="B21" s="939" t="s">
        <v>317</v>
      </c>
      <c r="C21" s="940">
        <v>380.3</v>
      </c>
      <c r="D21" s="940">
        <v>327.7</v>
      </c>
      <c r="E21" s="940">
        <v>333.9</v>
      </c>
      <c r="F21" s="940">
        <v>336.4</v>
      </c>
      <c r="G21" s="940">
        <v>331.8</v>
      </c>
      <c r="H21" s="940">
        <v>336.4</v>
      </c>
      <c r="I21" s="940">
        <v>327.8</v>
      </c>
      <c r="J21" s="940">
        <v>331.1</v>
      </c>
      <c r="K21" s="940">
        <v>324.9</v>
      </c>
      <c r="L21" s="940">
        <v>319.3</v>
      </c>
      <c r="M21" s="940">
        <v>308.5</v>
      </c>
      <c r="N21" s="940">
        <v>311.7</v>
      </c>
      <c r="O21" s="940">
        <v>311.9</v>
      </c>
      <c r="P21" s="940">
        <v>294.1</v>
      </c>
      <c r="Q21" s="940">
        <v>284.2</v>
      </c>
      <c r="R21" s="940">
        <v>280.6</v>
      </c>
      <c r="S21" s="940">
        <v>278.9</v>
      </c>
      <c r="T21" s="940">
        <v>278.1</v>
      </c>
      <c r="U21" s="907">
        <v>278.7</v>
      </c>
      <c r="V21" s="907">
        <v>284.6</v>
      </c>
      <c r="W21" s="907">
        <v>290.3</v>
      </c>
      <c r="X21" s="907">
        <v>288.6</v>
      </c>
      <c r="Y21" s="907">
        <v>282</v>
      </c>
      <c r="Z21" s="907">
        <v>273.9</v>
      </c>
      <c r="AA21" s="911">
        <v>282.7</v>
      </c>
      <c r="AB21" s="909"/>
      <c r="AC21" s="909"/>
      <c r="AD21" s="909"/>
      <c r="AE21" s="909"/>
      <c r="AF21" s="909"/>
      <c r="AG21" s="909"/>
      <c r="AH21" s="909"/>
      <c r="AI21" s="909"/>
      <c r="AJ21" s="909"/>
    </row>
    <row r="22" spans="1:36" s="902" customFormat="1" ht="24" customHeight="1">
      <c r="A22" s="941" t="s">
        <v>318</v>
      </c>
      <c r="B22" s="942" t="s">
        <v>317</v>
      </c>
      <c r="C22" s="943">
        <v>320.7</v>
      </c>
      <c r="D22" s="943">
        <v>277.3</v>
      </c>
      <c r="E22" s="943">
        <v>282</v>
      </c>
      <c r="F22" s="943">
        <v>282.3</v>
      </c>
      <c r="G22" s="943">
        <v>277.5</v>
      </c>
      <c r="H22" s="943">
        <v>280.2</v>
      </c>
      <c r="I22" s="943">
        <v>273.1</v>
      </c>
      <c r="J22" s="928">
        <v>274.9</v>
      </c>
      <c r="K22" s="928">
        <v>268.7</v>
      </c>
      <c r="L22" s="928">
        <v>262</v>
      </c>
      <c r="M22" s="928">
        <v>253.3</v>
      </c>
      <c r="N22" s="928">
        <v>257</v>
      </c>
      <c r="O22" s="928">
        <v>255.7</v>
      </c>
      <c r="P22" s="928">
        <v>241.4</v>
      </c>
      <c r="Q22" s="928">
        <v>234.5</v>
      </c>
      <c r="R22" s="928">
        <v>230.8</v>
      </c>
      <c r="S22" s="928">
        <v>229.5</v>
      </c>
      <c r="T22" s="920">
        <v>228.3</v>
      </c>
      <c r="U22" s="920">
        <v>227.9</v>
      </c>
      <c r="V22" s="920">
        <v>234.4</v>
      </c>
      <c r="W22" s="920">
        <v>238.5</v>
      </c>
      <c r="X22" s="920">
        <v>235.8</v>
      </c>
      <c r="Y22" s="920">
        <v>235.9</v>
      </c>
      <c r="Z22" s="920">
        <v>232.4</v>
      </c>
      <c r="AA22" s="921">
        <v>234.7</v>
      </c>
      <c r="AB22" s="909"/>
      <c r="AC22" s="909"/>
      <c r="AD22" s="909"/>
      <c r="AE22" s="909"/>
      <c r="AF22" s="909"/>
      <c r="AG22" s="909"/>
      <c r="AH22" s="909"/>
      <c r="AI22" s="909"/>
      <c r="AJ22" s="909"/>
    </row>
    <row r="23" spans="1:36" s="902" customFormat="1" ht="34.5" customHeight="1">
      <c r="A23" s="944" t="s">
        <v>319</v>
      </c>
      <c r="B23" s="942" t="s">
        <v>317</v>
      </c>
      <c r="C23" s="943">
        <v>932.8</v>
      </c>
      <c r="D23" s="943">
        <v>842.4</v>
      </c>
      <c r="E23" s="943">
        <v>882.2</v>
      </c>
      <c r="F23" s="943">
        <v>899.6</v>
      </c>
      <c r="G23" s="943">
        <v>910.7</v>
      </c>
      <c r="H23" s="943">
        <v>942.1</v>
      </c>
      <c r="I23" s="943">
        <v>905.8</v>
      </c>
      <c r="J23" s="943">
        <v>900.4</v>
      </c>
      <c r="K23" s="943">
        <v>885</v>
      </c>
      <c r="L23" s="943">
        <v>858.4</v>
      </c>
      <c r="M23" s="943">
        <v>787.5</v>
      </c>
      <c r="N23" s="943">
        <v>762</v>
      </c>
      <c r="O23" s="943">
        <v>777.4</v>
      </c>
      <c r="P23" s="943">
        <v>719.5</v>
      </c>
      <c r="Q23" s="943">
        <v>876.5</v>
      </c>
      <c r="R23" s="943">
        <v>878.2</v>
      </c>
      <c r="S23" s="943">
        <v>874.8</v>
      </c>
      <c r="T23" s="943">
        <v>883.1</v>
      </c>
      <c r="U23" s="943">
        <v>892.2</v>
      </c>
      <c r="V23" s="943">
        <v>884</v>
      </c>
      <c r="W23" s="943">
        <v>914</v>
      </c>
      <c r="X23" s="943">
        <v>915.4</v>
      </c>
      <c r="Y23" s="943">
        <v>816.9</v>
      </c>
      <c r="Z23" s="943">
        <v>748.4</v>
      </c>
      <c r="AA23" s="945">
        <v>846.8</v>
      </c>
      <c r="AB23" s="909"/>
      <c r="AC23" s="909"/>
      <c r="AD23" s="909"/>
      <c r="AE23" s="909"/>
      <c r="AF23" s="909"/>
      <c r="AG23" s="909"/>
      <c r="AH23" s="909"/>
      <c r="AI23" s="909"/>
      <c r="AJ23" s="909"/>
    </row>
    <row r="24" spans="1:36" s="902" customFormat="1" ht="24" customHeight="1">
      <c r="A24" s="944" t="s">
        <v>320</v>
      </c>
      <c r="B24" s="942" t="s">
        <v>317</v>
      </c>
      <c r="C24" s="943">
        <v>1450.7</v>
      </c>
      <c r="D24" s="943">
        <v>982.5</v>
      </c>
      <c r="E24" s="943">
        <v>1026.4</v>
      </c>
      <c r="F24" s="943">
        <v>1090.7</v>
      </c>
      <c r="G24" s="943">
        <v>1137.9</v>
      </c>
      <c r="H24" s="943">
        <v>1169.9</v>
      </c>
      <c r="I24" s="943">
        <v>1195.3</v>
      </c>
      <c r="J24" s="928">
        <v>1249.2</v>
      </c>
      <c r="K24" s="928">
        <v>1230.7</v>
      </c>
      <c r="L24" s="928">
        <v>1208</v>
      </c>
      <c r="M24" s="928">
        <v>1181.3</v>
      </c>
      <c r="N24" s="928">
        <v>1184.4</v>
      </c>
      <c r="O24" s="928">
        <v>1156.9</v>
      </c>
      <c r="P24" s="928">
        <v>1036.3</v>
      </c>
      <c r="Q24" s="928">
        <v>1512.3</v>
      </c>
      <c r="R24" s="928">
        <v>1511.7</v>
      </c>
      <c r="S24" s="928">
        <v>1501.4</v>
      </c>
      <c r="T24" s="920">
        <v>1562.8</v>
      </c>
      <c r="U24" s="920">
        <v>1588.7</v>
      </c>
      <c r="V24" s="920">
        <v>1550.5</v>
      </c>
      <c r="W24" s="920">
        <v>1588.1</v>
      </c>
      <c r="X24" s="920">
        <v>1680.3</v>
      </c>
      <c r="Y24" s="920">
        <v>1644.5</v>
      </c>
      <c r="Z24" s="920">
        <v>1583.6</v>
      </c>
      <c r="AA24" s="921">
        <v>1666.5</v>
      </c>
      <c r="AB24" s="909"/>
      <c r="AC24" s="909"/>
      <c r="AD24" s="909"/>
      <c r="AE24" s="909"/>
      <c r="AF24" s="909"/>
      <c r="AG24" s="909"/>
      <c r="AH24" s="909"/>
      <c r="AI24" s="909"/>
      <c r="AJ24" s="909"/>
    </row>
    <row r="25" spans="1:36" s="902" customFormat="1" ht="24" customHeight="1" thickBot="1">
      <c r="A25" s="946" t="s">
        <v>321</v>
      </c>
      <c r="B25" s="947" t="s">
        <v>322</v>
      </c>
      <c r="C25" s="948">
        <v>5.44</v>
      </c>
      <c r="D25" s="948">
        <v>5.31</v>
      </c>
      <c r="E25" s="948">
        <v>7.63</v>
      </c>
      <c r="F25" s="948">
        <v>7.35</v>
      </c>
      <c r="G25" s="948">
        <v>7.74</v>
      </c>
      <c r="H25" s="948">
        <v>8.71</v>
      </c>
      <c r="I25" s="948">
        <v>8.77</v>
      </c>
      <c r="J25" s="948">
        <v>8.67</v>
      </c>
      <c r="K25" s="948">
        <v>9.03</v>
      </c>
      <c r="L25" s="948">
        <v>9.09</v>
      </c>
      <c r="M25" s="948">
        <v>8.84</v>
      </c>
      <c r="N25" s="948">
        <v>9.06</v>
      </c>
      <c r="O25" s="948">
        <v>9.01</v>
      </c>
      <c r="P25" s="948">
        <v>8.7</v>
      </c>
      <c r="Q25" s="948">
        <v>11.9</v>
      </c>
      <c r="R25" s="948">
        <v>12.12</v>
      </c>
      <c r="S25" s="948">
        <v>12.21</v>
      </c>
      <c r="T25" s="949">
        <v>11.79</v>
      </c>
      <c r="U25" s="949">
        <v>12.24</v>
      </c>
      <c r="V25" s="949">
        <v>12.58</v>
      </c>
      <c r="W25" s="949">
        <v>12.74</v>
      </c>
      <c r="X25" s="949">
        <v>12.88</v>
      </c>
      <c r="Y25" s="949">
        <v>12.68</v>
      </c>
      <c r="Z25" s="949">
        <v>12.42</v>
      </c>
      <c r="AA25" s="950">
        <v>12.86</v>
      </c>
      <c r="AB25" s="951"/>
      <c r="AC25" s="951"/>
      <c r="AD25" s="951"/>
      <c r="AE25" s="951"/>
      <c r="AF25" s="951"/>
      <c r="AG25" s="951"/>
      <c r="AH25" s="951"/>
      <c r="AI25" s="951"/>
      <c r="AJ25" s="951"/>
    </row>
    <row r="26" spans="1:29" s="902" customFormat="1" ht="13.5" customHeight="1">
      <c r="A26" s="952"/>
      <c r="B26" s="953"/>
      <c r="C26" s="954"/>
      <c r="D26" s="954"/>
      <c r="E26" s="954"/>
      <c r="F26" s="954"/>
      <c r="G26" s="954"/>
      <c r="H26" s="954"/>
      <c r="I26" s="954"/>
      <c r="J26" s="954"/>
      <c r="K26" s="954"/>
      <c r="L26" s="954"/>
      <c r="M26" s="954"/>
      <c r="N26" s="954"/>
      <c r="O26" s="954"/>
      <c r="P26" s="954"/>
      <c r="Q26" s="954"/>
      <c r="R26" s="954"/>
      <c r="S26" s="954"/>
      <c r="T26" s="955"/>
      <c r="U26" s="955"/>
      <c r="V26" s="955"/>
      <c r="W26" s="955"/>
      <c r="X26" s="955"/>
      <c r="Y26" s="955"/>
      <c r="Z26" s="955"/>
      <c r="AA26" s="955"/>
      <c r="AB26" s="951"/>
      <c r="AC26" s="951"/>
    </row>
    <row r="27" spans="1:26" s="902" customFormat="1" ht="15.75" customHeight="1">
      <c r="A27" s="956" t="s">
        <v>323</v>
      </c>
      <c r="B27" s="957"/>
      <c r="C27" s="956"/>
      <c r="D27" s="956"/>
      <c r="E27" s="956"/>
      <c r="F27" s="956"/>
      <c r="G27" s="956"/>
      <c r="H27" s="958"/>
      <c r="I27" s="958"/>
      <c r="J27" s="958"/>
      <c r="K27" s="958"/>
      <c r="L27" s="958"/>
      <c r="M27" s="958"/>
      <c r="N27" s="958"/>
      <c r="O27" s="958"/>
      <c r="P27" s="958"/>
      <c r="Q27" s="958"/>
      <c r="R27" s="958"/>
      <c r="S27" s="958"/>
      <c r="T27" s="958"/>
      <c r="U27" s="958"/>
      <c r="V27" s="958"/>
      <c r="W27" s="958"/>
      <c r="X27" s="958"/>
      <c r="Y27" s="959"/>
      <c r="Z27" s="959"/>
    </row>
    <row r="28" spans="1:27" s="902" customFormat="1" ht="17.25" customHeight="1">
      <c r="A28" s="960"/>
      <c r="B28" s="961"/>
      <c r="C28" s="962"/>
      <c r="D28" s="963"/>
      <c r="E28" s="963"/>
      <c r="F28" s="963"/>
      <c r="G28" s="963"/>
      <c r="H28" s="963"/>
      <c r="I28" s="963"/>
      <c r="J28" s="963"/>
      <c r="K28" s="963"/>
      <c r="L28" s="963"/>
      <c r="M28" s="963"/>
      <c r="N28" s="963"/>
      <c r="O28" s="963"/>
      <c r="P28" s="964"/>
      <c r="Q28" s="964"/>
      <c r="R28" s="964"/>
      <c r="S28" s="964"/>
      <c r="T28" s="964"/>
      <c r="U28" s="964"/>
      <c r="V28" s="964"/>
      <c r="W28" s="965"/>
      <c r="X28" s="965"/>
      <c r="Y28" s="965"/>
      <c r="Z28" s="965"/>
      <c r="AA28" s="965"/>
    </row>
    <row r="29" spans="3:27" ht="15.75">
      <c r="C29" s="966"/>
      <c r="D29" s="967"/>
      <c r="E29" s="967"/>
      <c r="F29" s="967"/>
      <c r="G29" s="967"/>
      <c r="H29" s="967"/>
      <c r="I29" s="967"/>
      <c r="J29" s="967"/>
      <c r="K29" s="967"/>
      <c r="L29" s="967"/>
      <c r="M29" s="967"/>
      <c r="N29" s="967"/>
      <c r="O29" s="967"/>
      <c r="P29" s="968"/>
      <c r="Q29" s="968"/>
      <c r="R29" s="968"/>
      <c r="S29" s="968"/>
      <c r="T29" s="968"/>
      <c r="U29" s="968"/>
      <c r="V29" s="968"/>
      <c r="W29" s="968"/>
      <c r="X29" s="968"/>
      <c r="Y29" s="968"/>
      <c r="Z29" s="968"/>
      <c r="AA29" s="968"/>
    </row>
    <row r="30" spans="12:27" ht="15.75">
      <c r="L30" s="967"/>
      <c r="M30" s="967"/>
      <c r="N30" s="967"/>
      <c r="O30" s="967"/>
      <c r="P30" s="968"/>
      <c r="Q30" s="968"/>
      <c r="R30" s="968"/>
      <c r="S30" s="968"/>
      <c r="T30" s="968"/>
      <c r="U30" s="968"/>
      <c r="V30" s="968"/>
      <c r="W30" s="968"/>
      <c r="X30" s="968"/>
      <c r="Y30" s="968"/>
      <c r="Z30" s="968"/>
      <c r="AA30" s="968"/>
    </row>
    <row r="32" spans="16:27" ht="15.75">
      <c r="P32" s="969"/>
      <c r="Q32" s="969"/>
      <c r="R32" s="969"/>
      <c r="S32" s="969"/>
      <c r="T32" s="970"/>
      <c r="U32" s="970"/>
      <c r="V32" s="970"/>
      <c r="W32" s="970"/>
      <c r="X32" s="970"/>
      <c r="Y32" s="970"/>
      <c r="Z32" s="970"/>
      <c r="AA32" s="970"/>
    </row>
    <row r="33" spans="1:27" ht="15.75">
      <c r="A33" s="895"/>
      <c r="B33" s="971"/>
      <c r="P33" s="970"/>
      <c r="Q33" s="970"/>
      <c r="R33" s="970"/>
      <c r="S33" s="970"/>
      <c r="T33" s="969"/>
      <c r="U33" s="969"/>
      <c r="V33" s="969"/>
      <c r="W33" s="969"/>
      <c r="X33" s="969"/>
      <c r="Y33" s="969"/>
      <c r="Z33" s="969"/>
      <c r="AA33" s="969"/>
    </row>
    <row r="34" spans="16:27" ht="15.75">
      <c r="P34" s="969"/>
      <c r="Q34" s="969"/>
      <c r="R34" s="969"/>
      <c r="S34" s="969"/>
      <c r="T34" s="970"/>
      <c r="U34" s="970"/>
      <c r="V34" s="970"/>
      <c r="W34" s="970"/>
      <c r="X34" s="970"/>
      <c r="Y34" s="970"/>
      <c r="Z34" s="970"/>
      <c r="AA34" s="970"/>
    </row>
    <row r="35" spans="1:3" ht="15.75">
      <c r="A35" s="878"/>
      <c r="C35" s="878"/>
    </row>
    <row r="36" spans="1:3" ht="15.75">
      <c r="A36" s="878"/>
      <c r="C36" s="878"/>
    </row>
    <row r="37" spans="1:27" ht="15.75">
      <c r="A37" s="878"/>
      <c r="C37" s="878"/>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row>
    <row r="38" spans="1:27" ht="15.75">
      <c r="A38" s="878"/>
      <c r="C38" s="878"/>
      <c r="L38" s="970"/>
      <c r="M38" s="970"/>
      <c r="N38" s="970"/>
      <c r="O38" s="970"/>
      <c r="P38" s="970"/>
      <c r="Q38" s="970"/>
      <c r="R38" s="970"/>
      <c r="S38" s="970"/>
      <c r="T38" s="970"/>
      <c r="U38" s="970"/>
      <c r="V38" s="970"/>
      <c r="W38" s="970"/>
      <c r="X38" s="970"/>
      <c r="Y38" s="970"/>
      <c r="Z38" s="970"/>
      <c r="AA38" s="970"/>
    </row>
    <row r="39" spans="12:27" ht="15.75">
      <c r="L39" s="970"/>
      <c r="M39" s="970"/>
      <c r="N39" s="970"/>
      <c r="O39" s="970"/>
      <c r="P39" s="970"/>
      <c r="Q39" s="970"/>
      <c r="R39" s="970"/>
      <c r="S39" s="970"/>
      <c r="T39" s="970"/>
      <c r="U39" s="970"/>
      <c r="V39" s="970"/>
      <c r="W39" s="970"/>
      <c r="X39" s="970"/>
      <c r="Y39" s="970"/>
      <c r="Z39" s="970"/>
      <c r="AA39" s="970"/>
    </row>
    <row r="40" spans="12:27" ht="15.75">
      <c r="L40" s="970"/>
      <c r="M40" s="970"/>
      <c r="N40" s="970"/>
      <c r="O40" s="970"/>
      <c r="P40" s="970"/>
      <c r="Q40" s="970"/>
      <c r="R40" s="970"/>
      <c r="S40" s="970"/>
      <c r="T40" s="970"/>
      <c r="U40" s="970"/>
      <c r="V40" s="970"/>
      <c r="W40" s="970"/>
      <c r="X40" s="970"/>
      <c r="Y40" s="970"/>
      <c r="Z40" s="970"/>
      <c r="AA40" s="970"/>
    </row>
    <row r="41" spans="12:27" ht="15.75">
      <c r="L41" s="970"/>
      <c r="M41" s="970"/>
      <c r="N41" s="970"/>
      <c r="O41" s="970"/>
      <c r="P41" s="970"/>
      <c r="Q41" s="970"/>
      <c r="R41" s="970"/>
      <c r="S41" s="970"/>
      <c r="T41" s="970"/>
      <c r="U41" s="970"/>
      <c r="V41" s="970"/>
      <c r="W41" s="970"/>
      <c r="X41" s="970"/>
      <c r="Y41" s="970"/>
      <c r="Z41" s="970"/>
      <c r="AA41" s="970"/>
    </row>
    <row r="43" spans="12:27" ht="15.75">
      <c r="L43" s="969"/>
      <c r="M43" s="969"/>
      <c r="N43" s="969"/>
      <c r="O43" s="969"/>
      <c r="P43" s="969"/>
      <c r="Q43" s="969"/>
      <c r="R43" s="969"/>
      <c r="S43" s="969"/>
      <c r="T43" s="969"/>
      <c r="U43" s="969"/>
      <c r="V43" s="969"/>
      <c r="W43" s="969"/>
      <c r="X43" s="969"/>
      <c r="Y43" s="969"/>
      <c r="Z43" s="969"/>
      <c r="AA43" s="969"/>
    </row>
    <row r="44" spans="12:27" ht="15.75">
      <c r="L44" s="969"/>
      <c r="M44" s="969"/>
      <c r="N44" s="969"/>
      <c r="O44" s="969"/>
      <c r="P44" s="969"/>
      <c r="Q44" s="969"/>
      <c r="R44" s="969"/>
      <c r="S44" s="969"/>
      <c r="T44" s="969"/>
      <c r="U44" s="969"/>
      <c r="V44" s="969"/>
      <c r="W44" s="969"/>
      <c r="X44" s="969"/>
      <c r="Y44" s="969"/>
      <c r="Z44" s="969"/>
      <c r="AA44" s="969"/>
    </row>
    <row r="45" spans="12:27" ht="15.75">
      <c r="L45" s="969"/>
      <c r="M45" s="969"/>
      <c r="N45" s="969"/>
      <c r="O45" s="969"/>
      <c r="P45" s="969"/>
      <c r="Q45" s="969"/>
      <c r="R45" s="969"/>
      <c r="S45" s="969"/>
      <c r="T45" s="969"/>
      <c r="U45" s="969"/>
      <c r="V45" s="969"/>
      <c r="W45" s="969"/>
      <c r="X45" s="969"/>
      <c r="Y45" s="969"/>
      <c r="Z45" s="969"/>
      <c r="AA45" s="969"/>
    </row>
    <row r="46" spans="12:27" ht="15.75">
      <c r="L46" s="969"/>
      <c r="M46" s="969"/>
      <c r="N46" s="969"/>
      <c r="O46" s="969"/>
      <c r="P46" s="969"/>
      <c r="Q46" s="969"/>
      <c r="R46" s="969"/>
      <c r="S46" s="969"/>
      <c r="T46" s="969"/>
      <c r="U46" s="969"/>
      <c r="V46" s="969"/>
      <c r="W46" s="969"/>
      <c r="X46" s="969"/>
      <c r="Y46" s="969"/>
      <c r="Z46" s="969"/>
      <c r="AA46" s="969"/>
    </row>
    <row r="49" spans="3:27" ht="15.75">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row>
    <row r="50" spans="3:27" ht="15.75">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row>
    <row r="52" spans="3:27" ht="15.75">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row>
    <row r="53" spans="3:28" ht="15.75">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row>
    <row r="55" spans="3:27" ht="15.75">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row>
    <row r="56" spans="3:27" ht="15.75">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row>
    <row r="58" spans="3:27" ht="15.75">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row>
    <row r="59" spans="3:27" ht="15.75">
      <c r="C59" s="970"/>
      <c r="D59" s="970"/>
      <c r="E59" s="970"/>
      <c r="F59" s="970"/>
      <c r="G59" s="970"/>
      <c r="H59" s="970"/>
      <c r="I59" s="970"/>
      <c r="J59" s="970"/>
      <c r="K59" s="970"/>
      <c r="L59" s="970"/>
      <c r="M59" s="970"/>
      <c r="N59" s="970"/>
      <c r="O59" s="970"/>
      <c r="P59" s="970"/>
      <c r="Q59" s="970"/>
      <c r="R59" s="970"/>
      <c r="S59" s="970"/>
      <c r="T59" s="970"/>
      <c r="U59" s="970"/>
      <c r="V59" s="970"/>
      <c r="W59" s="970"/>
      <c r="X59" s="970"/>
      <c r="Y59" s="970"/>
      <c r="Z59" s="970"/>
      <c r="AA59" s="970"/>
    </row>
    <row r="65" spans="3:27" ht="15.75">
      <c r="C65" s="970"/>
      <c r="D65" s="970"/>
      <c r="E65" s="970"/>
      <c r="F65" s="970"/>
      <c r="G65" s="970"/>
      <c r="H65" s="970"/>
      <c r="I65" s="970"/>
      <c r="J65" s="970"/>
      <c r="K65" s="970"/>
      <c r="L65" s="970"/>
      <c r="M65" s="970"/>
      <c r="N65" s="970"/>
      <c r="O65" s="970"/>
      <c r="P65" s="970"/>
      <c r="Q65" s="970"/>
      <c r="R65" s="970"/>
      <c r="S65" s="970"/>
      <c r="T65" s="970"/>
      <c r="U65" s="970"/>
      <c r="V65" s="970"/>
      <c r="W65" s="970"/>
      <c r="X65" s="970"/>
      <c r="Y65" s="970"/>
      <c r="Z65" s="970"/>
      <c r="AA65" s="970"/>
    </row>
    <row r="66" spans="3:27" ht="15.75">
      <c r="C66" s="972"/>
      <c r="D66" s="972"/>
      <c r="E66" s="972"/>
      <c r="F66" s="972"/>
      <c r="G66" s="972"/>
      <c r="H66" s="972"/>
      <c r="I66" s="972"/>
      <c r="J66" s="972"/>
      <c r="K66" s="972"/>
      <c r="L66" s="972"/>
      <c r="M66" s="972"/>
      <c r="N66" s="972"/>
      <c r="O66" s="972"/>
      <c r="P66" s="972"/>
      <c r="Q66" s="972"/>
      <c r="R66" s="972"/>
      <c r="S66" s="972"/>
      <c r="T66" s="972"/>
      <c r="U66" s="972"/>
      <c r="V66" s="972"/>
      <c r="W66" s="972"/>
      <c r="X66" s="972"/>
      <c r="Y66" s="972"/>
      <c r="Z66" s="972"/>
      <c r="AA66" s="972"/>
    </row>
  </sheetData>
  <sheetProtection/>
  <hyperlinks>
    <hyperlink ref="A1" location="'Table of Contents'!A1" display="Back to Table of Contents"/>
  </hyperlinks>
  <printOptions/>
  <pageMargins left="0.59" right="0" top="0.92" bottom="1" header="0.5" footer="0.5"/>
  <pageSetup horizontalDpi="600" verticalDpi="600" orientation="landscape" paperSize="9" scale="85" r:id="rId1"/>
</worksheet>
</file>

<file path=xl/worksheets/sheet13.xml><?xml version="1.0" encoding="utf-8"?>
<worksheet xmlns="http://schemas.openxmlformats.org/spreadsheetml/2006/main" xmlns:r="http://schemas.openxmlformats.org/officeDocument/2006/relationships">
  <sheetPr>
    <tabColor theme="3" tint="0.39998000860214233"/>
  </sheetPr>
  <dimension ref="A1:AM10"/>
  <sheetViews>
    <sheetView showGridLines="0" zoomScale="80" zoomScaleNormal="80" zoomScalePageLayoutView="0" workbookViewId="0" topLeftCell="A1">
      <pane xSplit="2" ySplit="1" topLeftCell="C2" activePane="bottomRight" state="frozen"/>
      <selection pane="topLeft" activeCell="K14" sqref="K14"/>
      <selection pane="topRight" activeCell="K14" sqref="K14"/>
      <selection pane="bottomLeft" activeCell="K14" sqref="K14"/>
      <selection pane="bottomRight" activeCell="A2" sqref="A2"/>
    </sheetView>
  </sheetViews>
  <sheetFormatPr defaultColWidth="9.00390625" defaultRowHeight="15.75"/>
  <cols>
    <col min="1" max="1" width="38.00390625" style="890" customWidth="1"/>
    <col min="2" max="19" width="8.75390625" style="890" customWidth="1"/>
    <col min="20" max="20" width="9.375" style="890" customWidth="1"/>
    <col min="21" max="21" width="9.00390625" style="890" customWidth="1"/>
    <col min="22" max="22" width="9.375" style="890" customWidth="1"/>
    <col min="23" max="23" width="9.00390625" style="890" customWidth="1"/>
    <col min="24" max="24" width="9.375" style="890" customWidth="1"/>
    <col min="25" max="25" width="9.00390625" style="890" customWidth="1"/>
    <col min="26" max="26" width="9.375" style="890" customWidth="1"/>
    <col min="27" max="27" width="9.00390625" style="890" customWidth="1"/>
    <col min="28" max="28" width="9.375" style="890" customWidth="1"/>
    <col min="29" max="29" width="9.00390625" style="890" customWidth="1"/>
    <col min="30" max="30" width="9.375" style="890" customWidth="1"/>
    <col min="31" max="31" width="9.00390625" style="890" customWidth="1"/>
    <col min="32" max="32" width="9.375" style="890" customWidth="1"/>
    <col min="33" max="33" width="9.25390625" style="890" customWidth="1"/>
    <col min="34" max="34" width="9.375" style="890" customWidth="1"/>
    <col min="35" max="35" width="9.75390625" style="890" customWidth="1"/>
    <col min="36" max="36" width="9.375" style="890" customWidth="1"/>
    <col min="37" max="37" width="9.75390625" style="890" customWidth="1"/>
    <col min="38" max="38" width="9.375" style="890" customWidth="1"/>
    <col min="39" max="39" width="10.00390625" style="890" customWidth="1"/>
    <col min="40" max="40" width="9.375" style="890" customWidth="1"/>
    <col min="41" max="41" width="9.625" style="890" customWidth="1"/>
    <col min="42" max="42" width="9.375" style="890" customWidth="1"/>
    <col min="43" max="43" width="10.00390625" style="890" customWidth="1"/>
    <col min="44" max="50" width="9.375" style="890" customWidth="1"/>
    <col min="51" max="51" width="9.00390625" style="890" customWidth="1"/>
    <col min="52" max="52" width="9.375" style="890" customWidth="1"/>
    <col min="53" max="16384" width="9.00390625" style="890" customWidth="1"/>
  </cols>
  <sheetData>
    <row r="1" spans="1:39" ht="15.75">
      <c r="A1" s="56" t="s">
        <v>150</v>
      </c>
      <c r="AJ1" s="892"/>
      <c r="AK1" s="892"/>
      <c r="AL1" s="892"/>
      <c r="AM1" s="892"/>
    </row>
    <row r="2" spans="1:22" s="902" customFormat="1" ht="23.25" customHeight="1">
      <c r="A2" s="973" t="s">
        <v>414</v>
      </c>
      <c r="B2" s="974"/>
      <c r="C2" s="974"/>
      <c r="D2" s="974"/>
      <c r="E2" s="974"/>
      <c r="F2" s="974"/>
      <c r="G2" s="974"/>
      <c r="H2" s="974"/>
      <c r="I2" s="974"/>
      <c r="J2" s="974"/>
      <c r="K2" s="974"/>
      <c r="L2" s="974"/>
      <c r="M2" s="974"/>
      <c r="N2" s="974"/>
      <c r="O2" s="974"/>
      <c r="P2" s="974"/>
      <c r="Q2" s="974"/>
      <c r="R2" s="974"/>
      <c r="S2" s="974"/>
      <c r="T2" s="974"/>
      <c r="U2" s="878"/>
      <c r="V2" s="878"/>
    </row>
    <row r="3" spans="1:27" s="902" customFormat="1" ht="18.75" customHeight="1" thickBot="1">
      <c r="A3" s="896"/>
      <c r="B3" s="878"/>
      <c r="C3" s="878"/>
      <c r="D3" s="878"/>
      <c r="E3" s="878"/>
      <c r="F3" s="878"/>
      <c r="G3" s="878"/>
      <c r="H3" s="878"/>
      <c r="I3" s="878"/>
      <c r="J3" s="878"/>
      <c r="K3" s="878"/>
      <c r="L3" s="878"/>
      <c r="M3" s="878"/>
      <c r="N3" s="878"/>
      <c r="O3" s="878"/>
      <c r="P3" s="878"/>
      <c r="Q3" s="878"/>
      <c r="R3" s="878"/>
      <c r="S3" s="878"/>
      <c r="T3" s="878"/>
      <c r="U3" s="878"/>
      <c r="V3" s="878"/>
      <c r="W3" s="975"/>
      <c r="AA3" s="976" t="s">
        <v>324</v>
      </c>
    </row>
    <row r="4" spans="1:27" s="978" customFormat="1" ht="27" customHeight="1" thickBot="1">
      <c r="A4" s="1366" t="s">
        <v>36</v>
      </c>
      <c r="B4" s="1367"/>
      <c r="C4" s="977">
        <v>1998</v>
      </c>
      <c r="D4" s="977">
        <v>1999</v>
      </c>
      <c r="E4" s="977">
        <v>2000</v>
      </c>
      <c r="F4" s="977">
        <v>2001</v>
      </c>
      <c r="G4" s="977">
        <v>2002</v>
      </c>
      <c r="H4" s="977">
        <v>2003</v>
      </c>
      <c r="I4" s="977">
        <v>2004</v>
      </c>
      <c r="J4" s="900">
        <v>2005</v>
      </c>
      <c r="K4" s="900">
        <v>2006</v>
      </c>
      <c r="L4" s="900">
        <v>2007</v>
      </c>
      <c r="M4" s="900">
        <v>2008</v>
      </c>
      <c r="N4" s="900">
        <v>2009</v>
      </c>
      <c r="O4" s="900">
        <v>2010</v>
      </c>
      <c r="P4" s="900">
        <v>2011</v>
      </c>
      <c r="Q4" s="900">
        <v>2012</v>
      </c>
      <c r="R4" s="900">
        <v>2013</v>
      </c>
      <c r="S4" s="900">
        <v>2014</v>
      </c>
      <c r="T4" s="900">
        <v>2015</v>
      </c>
      <c r="U4" s="900">
        <v>2016</v>
      </c>
      <c r="V4" s="900">
        <v>2017</v>
      </c>
      <c r="W4" s="900">
        <v>2018</v>
      </c>
      <c r="X4" s="900">
        <v>2019</v>
      </c>
      <c r="Y4" s="900">
        <v>2020</v>
      </c>
      <c r="Z4" s="900">
        <v>2021</v>
      </c>
      <c r="AA4" s="901">
        <v>2022</v>
      </c>
    </row>
    <row r="5" spans="1:27" s="902" customFormat="1" ht="32.25" customHeight="1">
      <c r="A5" s="1368" t="s">
        <v>325</v>
      </c>
      <c r="B5" s="1369"/>
      <c r="C5" s="979">
        <v>3473</v>
      </c>
      <c r="D5" s="979">
        <v>2184</v>
      </c>
      <c r="E5" s="979">
        <v>3749</v>
      </c>
      <c r="F5" s="979">
        <v>3527</v>
      </c>
      <c r="G5" s="979">
        <v>3905</v>
      </c>
      <c r="H5" s="979">
        <v>4006</v>
      </c>
      <c r="I5" s="979">
        <v>4233</v>
      </c>
      <c r="J5" s="979">
        <v>4423</v>
      </c>
      <c r="K5" s="979">
        <v>3571</v>
      </c>
      <c r="L5" s="979">
        <v>3644</v>
      </c>
      <c r="M5" s="979">
        <v>4440</v>
      </c>
      <c r="N5" s="979">
        <v>4470</v>
      </c>
      <c r="O5" s="979">
        <v>3368</v>
      </c>
      <c r="P5" s="979">
        <v>3627</v>
      </c>
      <c r="Q5" s="979">
        <v>3001</v>
      </c>
      <c r="R5" s="979">
        <v>3821</v>
      </c>
      <c r="S5" s="979">
        <v>3788</v>
      </c>
      <c r="T5" s="980">
        <v>4433</v>
      </c>
      <c r="U5" s="980">
        <v>3536</v>
      </c>
      <c r="V5" s="980">
        <v>3991</v>
      </c>
      <c r="W5" s="980">
        <v>5252</v>
      </c>
      <c r="X5" s="980">
        <v>3972</v>
      </c>
      <c r="Y5" s="980">
        <v>3717</v>
      </c>
      <c r="Z5" s="980">
        <v>3776</v>
      </c>
      <c r="AA5" s="981">
        <v>4105</v>
      </c>
    </row>
    <row r="6" spans="1:27" s="902" customFormat="1" ht="32.25" customHeight="1">
      <c r="A6" s="982" t="s">
        <v>310</v>
      </c>
      <c r="B6" s="983"/>
      <c r="C6" s="984">
        <v>2431</v>
      </c>
      <c r="D6" s="984">
        <v>1529</v>
      </c>
      <c r="E6" s="984">
        <v>2624</v>
      </c>
      <c r="F6" s="984">
        <v>2469</v>
      </c>
      <c r="G6" s="984">
        <v>2734</v>
      </c>
      <c r="H6" s="984">
        <v>2804</v>
      </c>
      <c r="I6" s="984">
        <v>2963</v>
      </c>
      <c r="J6" s="984">
        <v>3096</v>
      </c>
      <c r="K6" s="984">
        <v>2500</v>
      </c>
      <c r="L6" s="984">
        <v>2550</v>
      </c>
      <c r="M6" s="984">
        <v>3108</v>
      </c>
      <c r="N6" s="984">
        <v>3129</v>
      </c>
      <c r="O6" s="984">
        <v>2358</v>
      </c>
      <c r="P6" s="984">
        <v>2539</v>
      </c>
      <c r="Q6" s="984">
        <v>2101</v>
      </c>
      <c r="R6" s="984">
        <v>2675</v>
      </c>
      <c r="S6" s="984">
        <v>2652</v>
      </c>
      <c r="T6" s="984">
        <v>3103</v>
      </c>
      <c r="U6" s="984">
        <v>2475</v>
      </c>
      <c r="V6" s="984">
        <v>2794</v>
      </c>
      <c r="W6" s="984">
        <v>3676</v>
      </c>
      <c r="X6" s="984">
        <v>2780</v>
      </c>
      <c r="Y6" s="984">
        <v>2602</v>
      </c>
      <c r="Z6" s="984">
        <v>2643</v>
      </c>
      <c r="AA6" s="985">
        <v>2874</v>
      </c>
    </row>
    <row r="7" spans="1:27" s="902" customFormat="1" ht="32.25" customHeight="1">
      <c r="A7" s="1370" t="s">
        <v>326</v>
      </c>
      <c r="B7" s="1371"/>
      <c r="C7" s="988">
        <v>2084</v>
      </c>
      <c r="D7" s="988">
        <v>1311</v>
      </c>
      <c r="E7" s="988">
        <v>2249</v>
      </c>
      <c r="F7" s="988">
        <v>2116</v>
      </c>
      <c r="G7" s="988">
        <v>2343</v>
      </c>
      <c r="H7" s="988">
        <v>2403</v>
      </c>
      <c r="I7" s="988">
        <v>2540</v>
      </c>
      <c r="J7" s="988">
        <v>2654</v>
      </c>
      <c r="K7" s="988">
        <v>2143</v>
      </c>
      <c r="L7" s="988">
        <v>2186</v>
      </c>
      <c r="M7" s="988">
        <v>2664</v>
      </c>
      <c r="N7" s="988">
        <v>2682</v>
      </c>
      <c r="O7" s="988">
        <v>2021</v>
      </c>
      <c r="P7" s="988">
        <v>2176</v>
      </c>
      <c r="Q7" s="988">
        <v>1801</v>
      </c>
      <c r="R7" s="988">
        <v>2293</v>
      </c>
      <c r="S7" s="988">
        <v>2273</v>
      </c>
      <c r="T7" s="989">
        <v>2660</v>
      </c>
      <c r="U7" s="990">
        <v>2122</v>
      </c>
      <c r="V7" s="990">
        <v>2395</v>
      </c>
      <c r="W7" s="990">
        <v>3151</v>
      </c>
      <c r="X7" s="990">
        <v>2383</v>
      </c>
      <c r="Y7" s="990">
        <v>2230</v>
      </c>
      <c r="Z7" s="990">
        <v>2265</v>
      </c>
      <c r="AA7" s="991">
        <v>2463</v>
      </c>
    </row>
    <row r="8" spans="1:27" s="902" customFormat="1" ht="32.25" customHeight="1">
      <c r="A8" s="986" t="s">
        <v>327</v>
      </c>
      <c r="B8" s="987"/>
      <c r="C8" s="988">
        <v>347</v>
      </c>
      <c r="D8" s="988">
        <v>218</v>
      </c>
      <c r="E8" s="988">
        <v>375</v>
      </c>
      <c r="F8" s="988">
        <v>353</v>
      </c>
      <c r="G8" s="988">
        <v>391</v>
      </c>
      <c r="H8" s="988">
        <v>401</v>
      </c>
      <c r="I8" s="988">
        <v>423</v>
      </c>
      <c r="J8" s="988">
        <v>442</v>
      </c>
      <c r="K8" s="988">
        <v>357</v>
      </c>
      <c r="L8" s="988">
        <v>364</v>
      </c>
      <c r="M8" s="988">
        <v>444</v>
      </c>
      <c r="N8" s="988">
        <v>447</v>
      </c>
      <c r="O8" s="988">
        <v>337</v>
      </c>
      <c r="P8" s="988">
        <v>363</v>
      </c>
      <c r="Q8" s="988">
        <v>300</v>
      </c>
      <c r="R8" s="988">
        <v>382</v>
      </c>
      <c r="S8" s="988">
        <v>379</v>
      </c>
      <c r="T8" s="989">
        <v>443</v>
      </c>
      <c r="U8" s="990">
        <v>353</v>
      </c>
      <c r="V8" s="990">
        <v>399</v>
      </c>
      <c r="W8" s="990">
        <v>525</v>
      </c>
      <c r="X8" s="990">
        <v>397</v>
      </c>
      <c r="Y8" s="990">
        <v>372</v>
      </c>
      <c r="Z8" s="990">
        <v>378</v>
      </c>
      <c r="AA8" s="991">
        <v>411</v>
      </c>
    </row>
    <row r="9" spans="1:27" s="902" customFormat="1" ht="32.25" customHeight="1" thickBot="1">
      <c r="A9" s="1372" t="s">
        <v>328</v>
      </c>
      <c r="B9" s="1373"/>
      <c r="C9" s="992">
        <v>1042</v>
      </c>
      <c r="D9" s="992">
        <v>655</v>
      </c>
      <c r="E9" s="992">
        <v>1125</v>
      </c>
      <c r="F9" s="992">
        <v>1058</v>
      </c>
      <c r="G9" s="992">
        <v>1171</v>
      </c>
      <c r="H9" s="992">
        <v>1202</v>
      </c>
      <c r="I9" s="992">
        <v>1270</v>
      </c>
      <c r="J9" s="992">
        <v>1327</v>
      </c>
      <c r="K9" s="992">
        <v>1071</v>
      </c>
      <c r="L9" s="992">
        <v>1093</v>
      </c>
      <c r="M9" s="992">
        <v>1332</v>
      </c>
      <c r="N9" s="992">
        <v>1341</v>
      </c>
      <c r="O9" s="992">
        <v>1010</v>
      </c>
      <c r="P9" s="992">
        <v>1088</v>
      </c>
      <c r="Q9" s="992">
        <v>900</v>
      </c>
      <c r="R9" s="992">
        <v>1146</v>
      </c>
      <c r="S9" s="992">
        <v>1136</v>
      </c>
      <c r="T9" s="993">
        <v>1330</v>
      </c>
      <c r="U9" s="993">
        <v>1061</v>
      </c>
      <c r="V9" s="993">
        <v>1197</v>
      </c>
      <c r="W9" s="993">
        <v>1576</v>
      </c>
      <c r="X9" s="993">
        <v>1192</v>
      </c>
      <c r="Y9" s="993">
        <v>1115</v>
      </c>
      <c r="Z9" s="993">
        <v>1133</v>
      </c>
      <c r="AA9" s="994">
        <v>1231</v>
      </c>
    </row>
    <row r="10" spans="1:23" s="902" customFormat="1" ht="20.25" customHeight="1">
      <c r="A10" s="995" t="s">
        <v>329</v>
      </c>
      <c r="B10" s="878"/>
      <c r="C10" s="878"/>
      <c r="D10" s="878"/>
      <c r="E10" s="878"/>
      <c r="F10" s="878"/>
      <c r="G10" s="878"/>
      <c r="H10" s="878"/>
      <c r="I10" s="878"/>
      <c r="J10" s="878"/>
      <c r="K10" s="878"/>
      <c r="L10" s="878"/>
      <c r="M10" s="878"/>
      <c r="N10" s="878"/>
      <c r="O10" s="878"/>
      <c r="P10" s="878"/>
      <c r="Q10" s="878"/>
      <c r="R10" s="878"/>
      <c r="S10" s="878"/>
      <c r="T10" s="878"/>
      <c r="U10" s="878"/>
      <c r="V10" s="878"/>
      <c r="W10" s="878"/>
    </row>
  </sheetData>
  <sheetProtection/>
  <mergeCells count="4">
    <mergeCell ref="A4:B4"/>
    <mergeCell ref="A5:B5"/>
    <mergeCell ref="A7:B7"/>
    <mergeCell ref="A9:B9"/>
  </mergeCells>
  <hyperlinks>
    <hyperlink ref="A1" location="'Table of Contents'!A1" display="Back to Table of Contents"/>
  </hyperlinks>
  <printOptions/>
  <pageMargins left="0.59" right="0" top="0.92" bottom="1" header="0.5" footer="0.5"/>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tabColor theme="3" tint="0.39998000860214233"/>
    <pageSetUpPr fitToPage="1"/>
  </sheetPr>
  <dimension ref="A1:AK64"/>
  <sheetViews>
    <sheetView showGridLines="0" zoomScale="80" zoomScaleNormal="80" zoomScalePageLayoutView="0" workbookViewId="0" topLeftCell="A1">
      <pane xSplit="1" ySplit="4" topLeftCell="B5" activePane="bottomRight" state="frozen"/>
      <selection pane="topLeft" activeCell="K14" sqref="K14"/>
      <selection pane="topRight" activeCell="K14" sqref="K14"/>
      <selection pane="bottomLeft" activeCell="K14" sqref="K14"/>
      <selection pane="bottomRight" activeCell="A2" sqref="A2"/>
    </sheetView>
  </sheetViews>
  <sheetFormatPr defaultColWidth="9.00390625" defaultRowHeight="15.75"/>
  <cols>
    <col min="1" max="1" width="25.875" style="889" customWidth="1"/>
    <col min="2" max="5" width="12.50390625" style="889" customWidth="1"/>
    <col min="6" max="6" width="11.875" style="889" customWidth="1"/>
    <col min="7" max="11" width="11.625" style="889" customWidth="1"/>
    <col min="12" max="19" width="9.125" style="889" customWidth="1"/>
    <col min="20" max="24" width="10.625" style="889" customWidth="1"/>
    <col min="25" max="26" width="7.625" style="889" customWidth="1"/>
    <col min="27" max="27" width="9.00390625" style="889" customWidth="1"/>
    <col min="28" max="28" width="10.875" style="889" customWidth="1"/>
    <col min="29" max="29" width="13.50390625" style="889" customWidth="1"/>
    <col min="30" max="30" width="12.25390625" style="889" customWidth="1"/>
    <col min="31" max="16384" width="9.00390625" style="889" customWidth="1"/>
  </cols>
  <sheetData>
    <row r="1" spans="1:26" ht="15.75" customHeight="1">
      <c r="A1" s="56" t="s">
        <v>150</v>
      </c>
      <c r="B1" s="56"/>
      <c r="C1" s="56"/>
      <c r="D1" s="56"/>
      <c r="E1" s="56"/>
      <c r="F1" s="56"/>
      <c r="G1" s="56"/>
      <c r="H1" s="56"/>
      <c r="I1" s="56"/>
      <c r="J1" s="56"/>
      <c r="K1" s="56"/>
      <c r="L1" s="56"/>
      <c r="M1" s="56"/>
      <c r="N1" s="56"/>
      <c r="O1" s="56"/>
      <c r="P1" s="56"/>
      <c r="Q1" s="56"/>
      <c r="R1" s="56"/>
      <c r="S1" s="56"/>
      <c r="T1" s="996"/>
      <c r="U1" s="996"/>
      <c r="V1" s="996"/>
      <c r="W1" s="996"/>
      <c r="X1" s="996"/>
      <c r="Y1" s="996"/>
      <c r="Z1" s="996"/>
    </row>
    <row r="2" spans="1:26" ht="23.25" customHeight="1">
      <c r="A2" s="973" t="s">
        <v>412</v>
      </c>
      <c r="B2" s="973"/>
      <c r="C2" s="973"/>
      <c r="D2" s="973"/>
      <c r="E2" s="973"/>
      <c r="F2" s="973"/>
      <c r="G2" s="973"/>
      <c r="H2" s="973"/>
      <c r="I2" s="973"/>
      <c r="J2" s="973"/>
      <c r="K2" s="973"/>
      <c r="L2" s="973"/>
      <c r="M2" s="973"/>
      <c r="N2" s="973"/>
      <c r="O2" s="973"/>
      <c r="P2" s="973"/>
      <c r="Q2" s="973"/>
      <c r="R2" s="973"/>
      <c r="S2" s="973"/>
      <c r="T2" s="997"/>
      <c r="U2" s="997"/>
      <c r="V2" s="997"/>
      <c r="W2" s="997"/>
      <c r="X2" s="997"/>
      <c r="Y2" s="997"/>
      <c r="Z2" s="997"/>
    </row>
    <row r="3" spans="1:26" ht="20.25" customHeight="1" thickBot="1">
      <c r="A3" s="896"/>
      <c r="B3" s="896"/>
      <c r="C3" s="896"/>
      <c r="D3" s="896"/>
      <c r="E3" s="896"/>
      <c r="F3" s="896"/>
      <c r="G3" s="896"/>
      <c r="H3" s="896"/>
      <c r="I3" s="896"/>
      <c r="J3" s="896"/>
      <c r="K3" s="896"/>
      <c r="L3" s="896"/>
      <c r="M3" s="896"/>
      <c r="N3" s="896"/>
      <c r="O3" s="896"/>
      <c r="P3" s="896"/>
      <c r="Q3" s="896"/>
      <c r="R3" s="896"/>
      <c r="S3" s="896"/>
      <c r="T3" s="998"/>
      <c r="U3" s="998"/>
      <c r="V3" s="998"/>
      <c r="W3" s="998"/>
      <c r="X3" s="999" t="s">
        <v>330</v>
      </c>
      <c r="Y3" s="998"/>
      <c r="Z3" s="998"/>
    </row>
    <row r="4" spans="1:26" s="878" customFormat="1" ht="18.75" customHeight="1" thickBot="1">
      <c r="A4" s="1000" t="s">
        <v>331</v>
      </c>
      <c r="B4" s="1001">
        <v>2000</v>
      </c>
      <c r="C4" s="1002">
        <v>2001</v>
      </c>
      <c r="D4" s="1002">
        <v>2002</v>
      </c>
      <c r="E4" s="1002">
        <v>2003</v>
      </c>
      <c r="F4" s="1002">
        <v>2004</v>
      </c>
      <c r="G4" s="1002">
        <v>2005</v>
      </c>
      <c r="H4" s="1002">
        <v>2006</v>
      </c>
      <c r="I4" s="1002">
        <v>2007</v>
      </c>
      <c r="J4" s="1002">
        <v>2008</v>
      </c>
      <c r="K4" s="1002">
        <v>2009</v>
      </c>
      <c r="L4" s="1002">
        <v>2010</v>
      </c>
      <c r="M4" s="1002">
        <v>2011</v>
      </c>
      <c r="N4" s="1002">
        <v>2012</v>
      </c>
      <c r="O4" s="1002">
        <v>2013</v>
      </c>
      <c r="P4" s="1002">
        <v>2014</v>
      </c>
      <c r="Q4" s="1002">
        <v>2015</v>
      </c>
      <c r="R4" s="1002">
        <v>2016</v>
      </c>
      <c r="S4" s="1002">
        <v>2017</v>
      </c>
      <c r="T4" s="1002">
        <v>2018</v>
      </c>
      <c r="U4" s="1002">
        <v>2019</v>
      </c>
      <c r="V4" s="1002">
        <v>2020</v>
      </c>
      <c r="W4" s="1002">
        <v>2021</v>
      </c>
      <c r="X4" s="1003">
        <v>2022</v>
      </c>
      <c r="Y4" s="1004"/>
      <c r="Z4" s="1004"/>
    </row>
    <row r="5" spans="1:26" s="878" customFormat="1" ht="18.75" customHeight="1">
      <c r="A5" s="1005" t="s">
        <v>332</v>
      </c>
      <c r="B5" s="1006">
        <v>199</v>
      </c>
      <c r="C5" s="1007">
        <v>199</v>
      </c>
      <c r="D5" s="1007">
        <v>202</v>
      </c>
      <c r="E5" s="1007">
        <v>224</v>
      </c>
      <c r="F5" s="1007">
        <v>224</v>
      </c>
      <c r="G5" s="1007">
        <v>214</v>
      </c>
      <c r="H5" s="1007">
        <v>216</v>
      </c>
      <c r="I5" s="1007">
        <v>201</v>
      </c>
      <c r="J5" s="1007">
        <v>214</v>
      </c>
      <c r="K5" s="1007">
        <v>223</v>
      </c>
      <c r="L5" s="1007">
        <v>223</v>
      </c>
      <c r="M5" s="1007">
        <v>205</v>
      </c>
      <c r="N5" s="1007">
        <v>206</v>
      </c>
      <c r="O5" s="1007">
        <v>220</v>
      </c>
      <c r="P5" s="1007">
        <v>234</v>
      </c>
      <c r="Q5" s="1007">
        <v>255</v>
      </c>
      <c r="R5" s="1007">
        <v>257</v>
      </c>
      <c r="S5" s="1007">
        <v>260</v>
      </c>
      <c r="T5" s="1007">
        <v>281</v>
      </c>
      <c r="U5" s="1007">
        <v>287</v>
      </c>
      <c r="V5" s="1007">
        <v>294</v>
      </c>
      <c r="W5" s="1007">
        <v>295</v>
      </c>
      <c r="X5" s="1008">
        <v>320</v>
      </c>
      <c r="Y5" s="1004"/>
      <c r="Z5" s="1004"/>
    </row>
    <row r="6" spans="1:26" s="878" customFormat="1" ht="18.75" customHeight="1">
      <c r="A6" s="1009" t="s">
        <v>333</v>
      </c>
      <c r="B6" s="1010">
        <v>86</v>
      </c>
      <c r="C6" s="1011">
        <v>86</v>
      </c>
      <c r="D6" s="1011">
        <v>88</v>
      </c>
      <c r="E6" s="1011">
        <v>110</v>
      </c>
      <c r="F6" s="1011">
        <v>110</v>
      </c>
      <c r="G6" s="1011">
        <v>99</v>
      </c>
      <c r="H6" s="1011">
        <v>100</v>
      </c>
      <c r="I6" s="1011">
        <v>102</v>
      </c>
      <c r="J6" s="1011">
        <v>107</v>
      </c>
      <c r="K6" s="1011">
        <v>112</v>
      </c>
      <c r="L6" s="1011">
        <v>110</v>
      </c>
      <c r="M6" s="1011">
        <v>94</v>
      </c>
      <c r="N6" s="1011">
        <v>97</v>
      </c>
      <c r="O6" s="1011">
        <v>112</v>
      </c>
      <c r="P6" s="1011">
        <v>115</v>
      </c>
      <c r="Q6" s="1011">
        <v>122</v>
      </c>
      <c r="R6" s="1011">
        <v>124</v>
      </c>
      <c r="S6" s="1011">
        <v>130</v>
      </c>
      <c r="T6" s="1011">
        <v>143</v>
      </c>
      <c r="U6" s="1011">
        <v>146</v>
      </c>
      <c r="V6" s="1011">
        <v>154</v>
      </c>
      <c r="W6" s="1011">
        <v>152</v>
      </c>
      <c r="X6" s="1012">
        <v>175</v>
      </c>
      <c r="Y6" s="1004"/>
      <c r="Z6" s="1004"/>
    </row>
    <row r="7" spans="1:26" s="878" customFormat="1" ht="18.75" customHeight="1">
      <c r="A7" s="1013" t="s">
        <v>334</v>
      </c>
      <c r="B7" s="1010">
        <v>113</v>
      </c>
      <c r="C7" s="1011">
        <v>113</v>
      </c>
      <c r="D7" s="1011">
        <v>114</v>
      </c>
      <c r="E7" s="1011">
        <v>114</v>
      </c>
      <c r="F7" s="1011">
        <v>114</v>
      </c>
      <c r="G7" s="1011">
        <v>115</v>
      </c>
      <c r="H7" s="1011">
        <v>116</v>
      </c>
      <c r="I7" s="1011">
        <v>99</v>
      </c>
      <c r="J7" s="1014">
        <v>107</v>
      </c>
      <c r="K7" s="1014">
        <v>111</v>
      </c>
      <c r="L7" s="1014">
        <v>113</v>
      </c>
      <c r="M7" s="1014">
        <v>111</v>
      </c>
      <c r="N7" s="1014">
        <v>109</v>
      </c>
      <c r="O7" s="1014">
        <v>108</v>
      </c>
      <c r="P7" s="1014">
        <v>119</v>
      </c>
      <c r="Q7" s="1014">
        <v>133</v>
      </c>
      <c r="R7" s="1014">
        <v>133</v>
      </c>
      <c r="S7" s="1014">
        <v>130</v>
      </c>
      <c r="T7" s="1014">
        <v>138</v>
      </c>
      <c r="U7" s="1014">
        <v>141</v>
      </c>
      <c r="V7" s="1014">
        <v>140</v>
      </c>
      <c r="W7" s="1014">
        <v>143</v>
      </c>
      <c r="X7" s="1015">
        <v>145</v>
      </c>
      <c r="Y7" s="1004"/>
      <c r="Z7" s="1004"/>
    </row>
    <row r="8" spans="1:26" s="878" customFormat="1" ht="18.75" customHeight="1">
      <c r="A8" s="1016" t="s">
        <v>335</v>
      </c>
      <c r="B8" s="1017">
        <v>10</v>
      </c>
      <c r="C8" s="1018">
        <v>10</v>
      </c>
      <c r="D8" s="1018">
        <v>10</v>
      </c>
      <c r="E8" s="1018">
        <v>10</v>
      </c>
      <c r="F8" s="1018">
        <v>11</v>
      </c>
      <c r="G8" s="1018">
        <v>11</v>
      </c>
      <c r="H8" s="1018">
        <v>18</v>
      </c>
      <c r="I8" s="1018">
        <v>11</v>
      </c>
      <c r="J8" s="1018">
        <v>11</v>
      </c>
      <c r="K8" s="1018">
        <v>10</v>
      </c>
      <c r="L8" s="1018">
        <v>10</v>
      </c>
      <c r="M8" s="1018">
        <v>10</v>
      </c>
      <c r="N8" s="1018">
        <v>11</v>
      </c>
      <c r="O8" s="1018">
        <v>13</v>
      </c>
      <c r="P8" s="1018">
        <v>13</v>
      </c>
      <c r="Q8" s="1018">
        <v>14</v>
      </c>
      <c r="R8" s="1018">
        <v>12</v>
      </c>
      <c r="S8" s="1018">
        <v>12</v>
      </c>
      <c r="T8" s="1018">
        <v>11</v>
      </c>
      <c r="U8" s="1018">
        <v>10</v>
      </c>
      <c r="V8" s="1018">
        <v>9</v>
      </c>
      <c r="W8" s="1018">
        <v>9</v>
      </c>
      <c r="X8" s="1019">
        <v>10</v>
      </c>
      <c r="Y8" s="1004"/>
      <c r="Z8" s="1004"/>
    </row>
    <row r="9" spans="1:26" s="878" customFormat="1" ht="18.75" customHeight="1">
      <c r="A9" s="1009" t="s">
        <v>333</v>
      </c>
      <c r="B9" s="1010" t="s">
        <v>336</v>
      </c>
      <c r="C9" s="1011" t="s">
        <v>336</v>
      </c>
      <c r="D9" s="1011" t="s">
        <v>336</v>
      </c>
      <c r="E9" s="1011" t="s">
        <v>336</v>
      </c>
      <c r="F9" s="1011" t="s">
        <v>336</v>
      </c>
      <c r="G9" s="1011" t="s">
        <v>336</v>
      </c>
      <c r="H9" s="1011">
        <v>5</v>
      </c>
      <c r="I9" s="1011">
        <v>5</v>
      </c>
      <c r="J9" s="1011">
        <v>5</v>
      </c>
      <c r="K9" s="1011">
        <v>5</v>
      </c>
      <c r="L9" s="1011">
        <v>5</v>
      </c>
      <c r="M9" s="1011">
        <v>5</v>
      </c>
      <c r="N9" s="1011">
        <v>5</v>
      </c>
      <c r="O9" s="1011">
        <v>7</v>
      </c>
      <c r="P9" s="1011">
        <v>7</v>
      </c>
      <c r="Q9" s="1011">
        <v>7</v>
      </c>
      <c r="R9" s="1011">
        <v>5</v>
      </c>
      <c r="S9" s="1011">
        <v>5</v>
      </c>
      <c r="T9" s="1011">
        <v>4</v>
      </c>
      <c r="U9" s="1011">
        <v>3</v>
      </c>
      <c r="V9" s="1011">
        <v>3</v>
      </c>
      <c r="W9" s="1011">
        <v>3</v>
      </c>
      <c r="X9" s="1020">
        <v>3</v>
      </c>
      <c r="Y9" s="1004"/>
      <c r="Z9" s="1004"/>
    </row>
    <row r="10" spans="1:26" s="878" customFormat="1" ht="18.75" customHeight="1">
      <c r="A10" s="1013" t="s">
        <v>334</v>
      </c>
      <c r="B10" s="1021">
        <v>10</v>
      </c>
      <c r="C10" s="1014">
        <v>10</v>
      </c>
      <c r="D10" s="1014">
        <v>10</v>
      </c>
      <c r="E10" s="1014">
        <v>10</v>
      </c>
      <c r="F10" s="1014">
        <v>11</v>
      </c>
      <c r="G10" s="1014">
        <v>11</v>
      </c>
      <c r="H10" s="1014">
        <v>13</v>
      </c>
      <c r="I10" s="1014">
        <v>6</v>
      </c>
      <c r="J10" s="1014">
        <v>6</v>
      </c>
      <c r="K10" s="1014">
        <v>5</v>
      </c>
      <c r="L10" s="1014">
        <v>5</v>
      </c>
      <c r="M10" s="1014">
        <v>5</v>
      </c>
      <c r="N10" s="1014">
        <v>6</v>
      </c>
      <c r="O10" s="1014">
        <v>6</v>
      </c>
      <c r="P10" s="1014">
        <v>6</v>
      </c>
      <c r="Q10" s="1014">
        <v>7</v>
      </c>
      <c r="R10" s="1014">
        <v>7</v>
      </c>
      <c r="S10" s="1014">
        <v>7</v>
      </c>
      <c r="T10" s="1014">
        <v>7</v>
      </c>
      <c r="U10" s="1014">
        <v>7</v>
      </c>
      <c r="V10" s="1014">
        <v>6</v>
      </c>
      <c r="W10" s="1014">
        <v>6</v>
      </c>
      <c r="X10" s="1020">
        <v>7</v>
      </c>
      <c r="Y10" s="1004"/>
      <c r="Z10" s="1004"/>
    </row>
    <row r="11" spans="1:26" s="878" customFormat="1" ht="18.75" customHeight="1">
      <c r="A11" s="1022" t="s">
        <v>337</v>
      </c>
      <c r="B11" s="1023">
        <v>468</v>
      </c>
      <c r="C11" s="1024">
        <v>468</v>
      </c>
      <c r="D11" s="1024">
        <v>514</v>
      </c>
      <c r="E11" s="1024">
        <v>491</v>
      </c>
      <c r="F11" s="1024">
        <v>490</v>
      </c>
      <c r="G11" s="1024">
        <v>466</v>
      </c>
      <c r="H11" s="1024">
        <v>448</v>
      </c>
      <c r="I11" s="1024">
        <v>418</v>
      </c>
      <c r="J11" s="1024">
        <v>391</v>
      </c>
      <c r="K11" s="1024">
        <v>399</v>
      </c>
      <c r="L11" s="1024">
        <v>404</v>
      </c>
      <c r="M11" s="1024">
        <v>356</v>
      </c>
      <c r="N11" s="1024">
        <v>365</v>
      </c>
      <c r="O11" s="1024">
        <v>375</v>
      </c>
      <c r="P11" s="1024">
        <v>373</v>
      </c>
      <c r="Q11" s="1024">
        <v>343</v>
      </c>
      <c r="R11" s="1024">
        <v>351</v>
      </c>
      <c r="S11" s="1024">
        <v>344</v>
      </c>
      <c r="T11" s="1024">
        <v>304</v>
      </c>
      <c r="U11" s="1024">
        <v>301</v>
      </c>
      <c r="V11" s="1025">
        <v>305</v>
      </c>
      <c r="W11" s="1025">
        <v>301</v>
      </c>
      <c r="X11" s="1026">
        <v>303</v>
      </c>
      <c r="Y11" s="1004"/>
      <c r="Z11" s="1004"/>
    </row>
    <row r="12" spans="1:26" s="878" customFormat="1" ht="18.75" customHeight="1">
      <c r="A12" s="1027" t="s">
        <v>333</v>
      </c>
      <c r="B12" s="1028">
        <v>446</v>
      </c>
      <c r="C12" s="1029">
        <v>446</v>
      </c>
      <c r="D12" s="1029">
        <v>490</v>
      </c>
      <c r="E12" s="1029">
        <v>467</v>
      </c>
      <c r="F12" s="1029">
        <v>465</v>
      </c>
      <c r="G12" s="1029">
        <v>442</v>
      </c>
      <c r="H12" s="1029">
        <v>423</v>
      </c>
      <c r="I12" s="1029">
        <v>411</v>
      </c>
      <c r="J12" s="1029">
        <v>385</v>
      </c>
      <c r="K12" s="1029">
        <v>394</v>
      </c>
      <c r="L12" s="1029">
        <v>398</v>
      </c>
      <c r="M12" s="1029">
        <v>350</v>
      </c>
      <c r="N12" s="1029">
        <v>358</v>
      </c>
      <c r="O12" s="1029">
        <v>368</v>
      </c>
      <c r="P12" s="1029">
        <v>367</v>
      </c>
      <c r="Q12" s="1029">
        <v>338</v>
      </c>
      <c r="R12" s="1029">
        <v>344</v>
      </c>
      <c r="S12" s="1029">
        <v>333</v>
      </c>
      <c r="T12" s="1029">
        <v>294</v>
      </c>
      <c r="U12" s="1029">
        <v>293</v>
      </c>
      <c r="V12" s="1030">
        <v>300</v>
      </c>
      <c r="W12" s="1030">
        <v>296</v>
      </c>
      <c r="X12" s="1031">
        <v>297</v>
      </c>
      <c r="Y12" s="1004"/>
      <c r="Z12" s="1004"/>
    </row>
    <row r="13" spans="1:26" s="878" customFormat="1" ht="18.75" customHeight="1">
      <c r="A13" s="1027" t="s">
        <v>334</v>
      </c>
      <c r="B13" s="1028">
        <v>22</v>
      </c>
      <c r="C13" s="1029">
        <v>22</v>
      </c>
      <c r="D13" s="1029">
        <v>24</v>
      </c>
      <c r="E13" s="1029">
        <v>24</v>
      </c>
      <c r="F13" s="1029">
        <v>25</v>
      </c>
      <c r="G13" s="1029">
        <v>24</v>
      </c>
      <c r="H13" s="1029">
        <v>25</v>
      </c>
      <c r="I13" s="1029">
        <v>7</v>
      </c>
      <c r="J13" s="1029">
        <v>6</v>
      </c>
      <c r="K13" s="1029">
        <v>5</v>
      </c>
      <c r="L13" s="1029">
        <v>6</v>
      </c>
      <c r="M13" s="1029">
        <v>6</v>
      </c>
      <c r="N13" s="1029">
        <v>7</v>
      </c>
      <c r="O13" s="1029">
        <v>7</v>
      </c>
      <c r="P13" s="1029">
        <v>6</v>
      </c>
      <c r="Q13" s="1029">
        <v>5</v>
      </c>
      <c r="R13" s="1029">
        <v>7</v>
      </c>
      <c r="S13" s="1029">
        <v>5</v>
      </c>
      <c r="T13" s="1029">
        <v>5</v>
      </c>
      <c r="U13" s="1029">
        <v>5</v>
      </c>
      <c r="V13" s="1030">
        <v>4</v>
      </c>
      <c r="W13" s="1030">
        <v>4</v>
      </c>
      <c r="X13" s="1031">
        <v>5</v>
      </c>
      <c r="Y13" s="1004"/>
      <c r="Z13" s="1004"/>
    </row>
    <row r="14" spans="1:26" s="878" customFormat="1" ht="18.75" customHeight="1">
      <c r="A14" s="1032" t="s">
        <v>338</v>
      </c>
      <c r="B14" s="1033" t="s">
        <v>336</v>
      </c>
      <c r="C14" s="1034" t="s">
        <v>336</v>
      </c>
      <c r="D14" s="1034" t="s">
        <v>336</v>
      </c>
      <c r="E14" s="1034" t="s">
        <v>336</v>
      </c>
      <c r="F14" s="1034" t="s">
        <v>336</v>
      </c>
      <c r="G14" s="1034" t="s">
        <v>336</v>
      </c>
      <c r="H14" s="1034" t="s">
        <v>336</v>
      </c>
      <c r="I14" s="1034" t="s">
        <v>336</v>
      </c>
      <c r="J14" s="1034" t="s">
        <v>336</v>
      </c>
      <c r="K14" s="1034" t="s">
        <v>336</v>
      </c>
      <c r="L14" s="1034" t="s">
        <v>336</v>
      </c>
      <c r="M14" s="1034" t="s">
        <v>336</v>
      </c>
      <c r="N14" s="1034" t="s">
        <v>336</v>
      </c>
      <c r="O14" s="1034" t="s">
        <v>336</v>
      </c>
      <c r="P14" s="1034" t="s">
        <v>336</v>
      </c>
      <c r="Q14" s="1034" t="s">
        <v>336</v>
      </c>
      <c r="R14" s="1034" t="s">
        <v>336</v>
      </c>
      <c r="S14" s="1034">
        <v>6</v>
      </c>
      <c r="T14" s="1034">
        <v>5</v>
      </c>
      <c r="U14" s="1034">
        <v>3</v>
      </c>
      <c r="V14" s="1035">
        <v>1</v>
      </c>
      <c r="W14" s="1035">
        <v>1</v>
      </c>
      <c r="X14" s="1036">
        <v>1</v>
      </c>
      <c r="Y14" s="1004"/>
      <c r="Z14" s="1004"/>
    </row>
    <row r="15" spans="1:26" s="878" customFormat="1" ht="18.75" customHeight="1">
      <c r="A15" s="1022" t="s">
        <v>339</v>
      </c>
      <c r="B15" s="1023">
        <v>285</v>
      </c>
      <c r="C15" s="1024">
        <v>207</v>
      </c>
      <c r="D15" s="1024">
        <v>251</v>
      </c>
      <c r="E15" s="1024">
        <v>344</v>
      </c>
      <c r="F15" s="1024">
        <v>345</v>
      </c>
      <c r="G15" s="1024">
        <v>331</v>
      </c>
      <c r="H15" s="1024">
        <v>236</v>
      </c>
      <c r="I15" s="1024">
        <v>254</v>
      </c>
      <c r="J15" s="1024">
        <v>331</v>
      </c>
      <c r="K15" s="1024">
        <v>368</v>
      </c>
      <c r="L15" s="1024">
        <v>298</v>
      </c>
      <c r="M15" s="1024">
        <v>181</v>
      </c>
      <c r="N15" s="1024">
        <v>218</v>
      </c>
      <c r="O15" s="1024">
        <v>280</v>
      </c>
      <c r="P15" s="1024">
        <v>275</v>
      </c>
      <c r="Q15" s="1024">
        <v>361</v>
      </c>
      <c r="R15" s="1024">
        <v>341</v>
      </c>
      <c r="S15" s="1024">
        <v>312</v>
      </c>
      <c r="T15" s="1024">
        <v>398</v>
      </c>
      <c r="U15" s="1024">
        <v>330</v>
      </c>
      <c r="V15" s="1025">
        <v>389</v>
      </c>
      <c r="W15" s="1025">
        <v>364</v>
      </c>
      <c r="X15" s="1026">
        <v>431</v>
      </c>
      <c r="Y15" s="1004"/>
      <c r="Z15" s="1004"/>
    </row>
    <row r="16" spans="1:26" s="878" customFormat="1" ht="18.75" customHeight="1">
      <c r="A16" s="1022" t="s">
        <v>340</v>
      </c>
      <c r="B16" s="1023">
        <v>962</v>
      </c>
      <c r="C16" s="1024">
        <v>884</v>
      </c>
      <c r="D16" s="1024">
        <v>977</v>
      </c>
      <c r="E16" s="1024">
        <v>1069</v>
      </c>
      <c r="F16" s="1024">
        <v>1070</v>
      </c>
      <c r="G16" s="1024">
        <v>1022</v>
      </c>
      <c r="H16" s="1024">
        <v>918</v>
      </c>
      <c r="I16" s="1024">
        <v>884</v>
      </c>
      <c r="J16" s="1024">
        <v>947</v>
      </c>
      <c r="K16" s="1024">
        <v>1000</v>
      </c>
      <c r="L16" s="1024">
        <v>935</v>
      </c>
      <c r="M16" s="1024">
        <v>752</v>
      </c>
      <c r="N16" s="1024">
        <v>800</v>
      </c>
      <c r="O16" s="1024">
        <v>888</v>
      </c>
      <c r="P16" s="1024">
        <v>895</v>
      </c>
      <c r="Q16" s="1024">
        <v>973</v>
      </c>
      <c r="R16" s="1024">
        <v>961</v>
      </c>
      <c r="S16" s="1024">
        <v>928</v>
      </c>
      <c r="T16" s="1024">
        <v>994</v>
      </c>
      <c r="U16" s="1024">
        <v>928</v>
      </c>
      <c r="V16" s="1025">
        <v>997</v>
      </c>
      <c r="W16" s="1025">
        <v>969</v>
      </c>
      <c r="X16" s="1037">
        <v>1063.7</v>
      </c>
      <c r="Y16" s="1004"/>
      <c r="Z16" s="1004"/>
    </row>
    <row r="17" spans="1:26" s="878" customFormat="1" ht="18.75" customHeight="1">
      <c r="A17" s="1027" t="s">
        <v>333</v>
      </c>
      <c r="B17" s="1028">
        <v>817</v>
      </c>
      <c r="C17" s="1029">
        <v>739</v>
      </c>
      <c r="D17" s="1029">
        <v>829</v>
      </c>
      <c r="E17" s="1029">
        <v>921</v>
      </c>
      <c r="F17" s="1029">
        <v>920</v>
      </c>
      <c r="G17" s="1029">
        <v>872</v>
      </c>
      <c r="H17" s="1029">
        <v>764</v>
      </c>
      <c r="I17" s="1029">
        <v>772</v>
      </c>
      <c r="J17" s="1029">
        <v>828</v>
      </c>
      <c r="K17" s="1029">
        <v>879</v>
      </c>
      <c r="L17" s="1029">
        <v>811</v>
      </c>
      <c r="M17" s="1029">
        <v>630</v>
      </c>
      <c r="N17" s="1029">
        <v>678</v>
      </c>
      <c r="O17" s="1029">
        <v>767</v>
      </c>
      <c r="P17" s="1029">
        <v>764</v>
      </c>
      <c r="Q17" s="1029">
        <v>828</v>
      </c>
      <c r="R17" s="1029">
        <v>814</v>
      </c>
      <c r="S17" s="1029">
        <v>780</v>
      </c>
      <c r="T17" s="1029">
        <v>839</v>
      </c>
      <c r="U17" s="1029">
        <v>772</v>
      </c>
      <c r="V17" s="1030">
        <v>846</v>
      </c>
      <c r="W17" s="1030">
        <v>815</v>
      </c>
      <c r="X17" s="1038">
        <v>906</v>
      </c>
      <c r="Y17" s="1004"/>
      <c r="Z17" s="1004"/>
    </row>
    <row r="18" spans="1:26" s="878" customFormat="1" ht="18.75" customHeight="1">
      <c r="A18" s="1027" t="s">
        <v>334</v>
      </c>
      <c r="B18" s="1028">
        <v>145</v>
      </c>
      <c r="C18" s="1029">
        <v>145</v>
      </c>
      <c r="D18" s="1029">
        <v>148</v>
      </c>
      <c r="E18" s="1029">
        <v>148</v>
      </c>
      <c r="F18" s="1029">
        <v>150</v>
      </c>
      <c r="G18" s="1029">
        <v>150</v>
      </c>
      <c r="H18" s="1029">
        <v>154</v>
      </c>
      <c r="I18" s="1029">
        <v>112</v>
      </c>
      <c r="J18" s="1029">
        <v>119</v>
      </c>
      <c r="K18" s="1029">
        <v>121</v>
      </c>
      <c r="L18" s="1029">
        <v>124</v>
      </c>
      <c r="M18" s="1029">
        <v>122</v>
      </c>
      <c r="N18" s="1029">
        <v>122</v>
      </c>
      <c r="O18" s="1029">
        <v>121</v>
      </c>
      <c r="P18" s="1029">
        <v>131</v>
      </c>
      <c r="Q18" s="1029">
        <v>145</v>
      </c>
      <c r="R18" s="1029">
        <v>147</v>
      </c>
      <c r="S18" s="1029">
        <v>142</v>
      </c>
      <c r="T18" s="1029">
        <v>150</v>
      </c>
      <c r="U18" s="1029">
        <v>153</v>
      </c>
      <c r="V18" s="1030">
        <v>150</v>
      </c>
      <c r="W18" s="1030">
        <v>153</v>
      </c>
      <c r="X18" s="1038">
        <v>157</v>
      </c>
      <c r="Y18" s="1004"/>
      <c r="Z18" s="1004"/>
    </row>
    <row r="19" spans="1:26" s="878" customFormat="1" ht="18.75" customHeight="1">
      <c r="A19" s="1032" t="s">
        <v>338</v>
      </c>
      <c r="B19" s="1033" t="s">
        <v>336</v>
      </c>
      <c r="C19" s="1034" t="s">
        <v>336</v>
      </c>
      <c r="D19" s="1034" t="s">
        <v>336</v>
      </c>
      <c r="E19" s="1034" t="s">
        <v>336</v>
      </c>
      <c r="F19" s="1034" t="s">
        <v>336</v>
      </c>
      <c r="G19" s="1034" t="s">
        <v>336</v>
      </c>
      <c r="H19" s="1034" t="s">
        <v>336</v>
      </c>
      <c r="I19" s="1034" t="s">
        <v>336</v>
      </c>
      <c r="J19" s="1034" t="s">
        <v>336</v>
      </c>
      <c r="K19" s="1034" t="s">
        <v>336</v>
      </c>
      <c r="L19" s="1034" t="s">
        <v>336</v>
      </c>
      <c r="M19" s="1034" t="s">
        <v>336</v>
      </c>
      <c r="N19" s="1034" t="s">
        <v>336</v>
      </c>
      <c r="O19" s="1034" t="s">
        <v>336</v>
      </c>
      <c r="P19" s="1034" t="s">
        <v>336</v>
      </c>
      <c r="Q19" s="1034" t="s">
        <v>336</v>
      </c>
      <c r="R19" s="1034" t="s">
        <v>336</v>
      </c>
      <c r="S19" s="1034">
        <v>6</v>
      </c>
      <c r="T19" s="1034">
        <v>5</v>
      </c>
      <c r="U19" s="1034">
        <v>3</v>
      </c>
      <c r="V19" s="1035">
        <v>1</v>
      </c>
      <c r="W19" s="1035">
        <v>1</v>
      </c>
      <c r="X19" s="1036">
        <v>1</v>
      </c>
      <c r="Y19" s="1004"/>
      <c r="Z19" s="1004"/>
    </row>
    <row r="20" spans="1:26" s="878" customFormat="1" ht="18.75" customHeight="1">
      <c r="A20" s="1039" t="s">
        <v>341</v>
      </c>
      <c r="B20" s="1040">
        <v>872</v>
      </c>
      <c r="C20" s="1024">
        <v>830</v>
      </c>
      <c r="D20" s="1024">
        <v>881</v>
      </c>
      <c r="E20" s="1024">
        <v>973</v>
      </c>
      <c r="F20" s="1024">
        <v>973</v>
      </c>
      <c r="G20" s="1024">
        <v>920</v>
      </c>
      <c r="H20" s="1024">
        <v>840</v>
      </c>
      <c r="I20" s="1024">
        <v>808</v>
      </c>
      <c r="J20" s="1024">
        <v>852</v>
      </c>
      <c r="K20" s="1024">
        <v>899</v>
      </c>
      <c r="L20" s="1024">
        <v>850</v>
      </c>
      <c r="M20" s="1024">
        <v>707</v>
      </c>
      <c r="N20" s="1024">
        <v>747</v>
      </c>
      <c r="O20" s="1024">
        <v>810</v>
      </c>
      <c r="P20" s="1024">
        <v>813</v>
      </c>
      <c r="Q20" s="1024">
        <v>861</v>
      </c>
      <c r="R20" s="1024">
        <v>868</v>
      </c>
      <c r="S20" s="1024">
        <v>840</v>
      </c>
      <c r="T20" s="1024">
        <v>871</v>
      </c>
      <c r="U20" s="1024">
        <v>839</v>
      </c>
      <c r="V20" s="1025">
        <v>872</v>
      </c>
      <c r="W20" s="1025">
        <v>861</v>
      </c>
      <c r="X20" s="1026">
        <v>948</v>
      </c>
      <c r="Y20" s="1004"/>
      <c r="Z20" s="1004"/>
    </row>
    <row r="21" spans="1:26" s="878" customFormat="1" ht="18.75" customHeight="1">
      <c r="A21" s="1041" t="s">
        <v>333</v>
      </c>
      <c r="B21" s="1042">
        <v>727</v>
      </c>
      <c r="C21" s="1043">
        <v>685</v>
      </c>
      <c r="D21" s="1043">
        <v>733</v>
      </c>
      <c r="E21" s="1043">
        <v>825</v>
      </c>
      <c r="F21" s="1043">
        <v>823</v>
      </c>
      <c r="G21" s="1043">
        <v>770</v>
      </c>
      <c r="H21" s="1043">
        <v>686</v>
      </c>
      <c r="I21" s="1043">
        <v>696</v>
      </c>
      <c r="J21" s="1043">
        <v>733</v>
      </c>
      <c r="K21" s="1043">
        <v>778</v>
      </c>
      <c r="L21" s="1043">
        <v>726</v>
      </c>
      <c r="M21" s="1043">
        <v>585</v>
      </c>
      <c r="N21" s="1043">
        <v>625</v>
      </c>
      <c r="O21" s="1043">
        <v>689</v>
      </c>
      <c r="P21" s="1043">
        <v>682</v>
      </c>
      <c r="Q21" s="1043">
        <v>716</v>
      </c>
      <c r="R21" s="1043">
        <v>721</v>
      </c>
      <c r="S21" s="1043">
        <v>698</v>
      </c>
      <c r="T21" s="1043">
        <v>721</v>
      </c>
      <c r="U21" s="1043">
        <v>686</v>
      </c>
      <c r="V21" s="1044">
        <v>722</v>
      </c>
      <c r="W21" s="1044">
        <v>708</v>
      </c>
      <c r="X21" s="1045">
        <v>791</v>
      </c>
      <c r="Y21" s="1004"/>
      <c r="Z21" s="1004"/>
    </row>
    <row r="22" spans="1:26" s="878" customFormat="1" ht="18.75" customHeight="1" thickBot="1">
      <c r="A22" s="1046" t="s">
        <v>334</v>
      </c>
      <c r="B22" s="1047">
        <v>145</v>
      </c>
      <c r="C22" s="1048">
        <v>145</v>
      </c>
      <c r="D22" s="1048">
        <v>148</v>
      </c>
      <c r="E22" s="1048">
        <v>148</v>
      </c>
      <c r="F22" s="1048">
        <v>150</v>
      </c>
      <c r="G22" s="1048">
        <v>150</v>
      </c>
      <c r="H22" s="1048">
        <v>154</v>
      </c>
      <c r="I22" s="1048">
        <v>112</v>
      </c>
      <c r="J22" s="1048">
        <v>119</v>
      </c>
      <c r="K22" s="1048">
        <v>121</v>
      </c>
      <c r="L22" s="1048">
        <v>124</v>
      </c>
      <c r="M22" s="1048">
        <v>122</v>
      </c>
      <c r="N22" s="1048">
        <v>122</v>
      </c>
      <c r="O22" s="1048">
        <v>121</v>
      </c>
      <c r="P22" s="1048">
        <v>131</v>
      </c>
      <c r="Q22" s="1048">
        <v>145</v>
      </c>
      <c r="R22" s="1048">
        <v>147</v>
      </c>
      <c r="S22" s="1048">
        <v>142</v>
      </c>
      <c r="T22" s="1048">
        <v>150</v>
      </c>
      <c r="U22" s="1048">
        <v>153</v>
      </c>
      <c r="V22" s="1049">
        <v>150</v>
      </c>
      <c r="W22" s="1049">
        <v>153</v>
      </c>
      <c r="X22" s="1050">
        <v>157</v>
      </c>
      <c r="Y22" s="1004"/>
      <c r="Z22" s="1004"/>
    </row>
    <row r="23" spans="1:26" s="878" customFormat="1" ht="12" customHeight="1">
      <c r="A23" s="1051"/>
      <c r="B23" s="1051"/>
      <c r="C23" s="1051"/>
      <c r="D23" s="1051"/>
      <c r="E23" s="1051"/>
      <c r="F23" s="1051"/>
      <c r="G23" s="1051"/>
      <c r="H23" s="1051"/>
      <c r="I23" s="1051"/>
      <c r="J23" s="1051"/>
      <c r="K23" s="1051"/>
      <c r="L23" s="1051"/>
      <c r="M23" s="1051"/>
      <c r="N23" s="1051"/>
      <c r="O23" s="1051"/>
      <c r="P23" s="1051"/>
      <c r="Q23" s="1051"/>
      <c r="R23" s="1051"/>
      <c r="S23" s="1051"/>
      <c r="T23" s="1052"/>
      <c r="U23" s="1052"/>
      <c r="V23" s="1004"/>
      <c r="W23" s="1053"/>
      <c r="X23" s="1004"/>
      <c r="Y23" s="1004"/>
      <c r="Z23" s="1004"/>
    </row>
    <row r="24" spans="1:26" s="878" customFormat="1" ht="21.75" customHeight="1">
      <c r="A24" s="1054" t="s">
        <v>342</v>
      </c>
      <c r="B24" s="1054"/>
      <c r="C24" s="1054"/>
      <c r="D24" s="1054"/>
      <c r="E24" s="1054"/>
      <c r="F24" s="1054"/>
      <c r="G24" s="1054"/>
      <c r="H24" s="1054"/>
      <c r="I24" s="1054"/>
      <c r="J24" s="1054"/>
      <c r="K24" s="1054"/>
      <c r="L24" s="1054"/>
      <c r="M24" s="1054"/>
      <c r="N24" s="1054"/>
      <c r="O24" s="1054"/>
      <c r="P24" s="1054"/>
      <c r="Q24" s="1054"/>
      <c r="R24" s="1054"/>
      <c r="S24" s="1054"/>
      <c r="T24" s="1054"/>
      <c r="U24" s="1054"/>
      <c r="V24" s="1054"/>
      <c r="W24" s="1054"/>
      <c r="X24" s="1054"/>
      <c r="Y24" s="1054"/>
      <c r="Z24" s="1054"/>
    </row>
    <row r="25" spans="1:26" s="878" customFormat="1" ht="15" customHeight="1">
      <c r="A25" s="1054" t="s">
        <v>343</v>
      </c>
      <c r="B25" s="1054"/>
      <c r="C25" s="1054"/>
      <c r="D25" s="1054"/>
      <c r="E25" s="1054"/>
      <c r="F25" s="1054"/>
      <c r="G25" s="1054"/>
      <c r="H25" s="1054"/>
      <c r="I25" s="1054"/>
      <c r="J25" s="1054"/>
      <c r="K25" s="1054"/>
      <c r="L25" s="1054"/>
      <c r="M25" s="1054"/>
      <c r="N25" s="1054"/>
      <c r="O25" s="1054"/>
      <c r="P25" s="1054"/>
      <c r="Q25" s="1054"/>
      <c r="R25" s="1054"/>
      <c r="S25" s="1054"/>
      <c r="T25" s="1055"/>
      <c r="U25" s="1055"/>
      <c r="V25" s="1055"/>
      <c r="W25" s="1055"/>
      <c r="X25" s="1055"/>
      <c r="Y25" s="1055"/>
      <c r="Z25" s="1055"/>
    </row>
    <row r="26" spans="1:26" s="878" customFormat="1" ht="14.25" customHeight="1">
      <c r="A26" s="1056" t="s">
        <v>344</v>
      </c>
      <c r="B26" s="1057"/>
      <c r="C26" s="1057"/>
      <c r="D26" s="1057"/>
      <c r="E26" s="1057"/>
      <c r="F26" s="1057"/>
      <c r="G26" s="1057"/>
      <c r="H26" s="1057"/>
      <c r="I26" s="1057"/>
      <c r="J26" s="1057"/>
      <c r="K26" s="1057"/>
      <c r="L26" s="1057"/>
      <c r="M26" s="1057"/>
      <c r="N26" s="1057"/>
      <c r="O26" s="1057"/>
      <c r="P26" s="1057"/>
      <c r="Q26" s="1057"/>
      <c r="R26" s="1057"/>
      <c r="S26" s="1057"/>
      <c r="T26" s="1057"/>
      <c r="U26" s="1057"/>
      <c r="V26" s="1057"/>
      <c r="W26" s="1057"/>
      <c r="X26" s="1057"/>
      <c r="Y26" s="1058"/>
      <c r="Z26" s="1058"/>
    </row>
    <row r="27" spans="1:24" ht="12.75" customHeight="1">
      <c r="A27" s="1057"/>
      <c r="B27" s="1057"/>
      <c r="C27" s="1057"/>
      <c r="D27" s="1057"/>
      <c r="E27" s="1057"/>
      <c r="F27" s="1057"/>
      <c r="G27" s="1057"/>
      <c r="H27" s="1057"/>
      <c r="I27" s="1057"/>
      <c r="J27" s="1057"/>
      <c r="K27" s="1057"/>
      <c r="L27" s="1057"/>
      <c r="M27" s="1057"/>
      <c r="N27" s="1057"/>
      <c r="O27" s="1057"/>
      <c r="P27" s="1057"/>
      <c r="Q27" s="1057"/>
      <c r="R27" s="1057"/>
      <c r="S27" s="1057"/>
      <c r="T27" s="1057"/>
      <c r="U27" s="1057"/>
      <c r="V27" s="1057"/>
      <c r="W27" s="1057"/>
      <c r="X27" s="1057"/>
    </row>
    <row r="28" spans="1:19" ht="24.75" customHeight="1">
      <c r="A28" s="1059"/>
      <c r="B28" s="1059"/>
      <c r="C28" s="1059"/>
      <c r="D28" s="1059"/>
      <c r="E28" s="1059"/>
      <c r="F28" s="1059"/>
      <c r="G28" s="1059"/>
      <c r="H28" s="1059"/>
      <c r="I28" s="1059"/>
      <c r="J28" s="1059"/>
      <c r="K28" s="1059"/>
      <c r="L28" s="1059"/>
      <c r="M28" s="1059"/>
      <c r="N28" s="1059"/>
      <c r="O28" s="1059"/>
      <c r="P28" s="1059"/>
      <c r="Q28" s="1059"/>
      <c r="R28" s="1059"/>
      <c r="S28" s="1059"/>
    </row>
    <row r="29" spans="28:37" ht="15.75">
      <c r="AB29" s="878"/>
      <c r="AC29" s="878"/>
      <c r="AD29" s="878"/>
      <c r="AE29" s="878"/>
      <c r="AF29" s="878"/>
      <c r="AG29" s="878"/>
      <c r="AH29" s="878"/>
      <c r="AI29" s="878"/>
      <c r="AJ29" s="878"/>
      <c r="AK29" s="878"/>
    </row>
    <row r="30" spans="28:37" ht="38.25" customHeight="1">
      <c r="AB30" s="878"/>
      <c r="AC30" s="878"/>
      <c r="AD30" s="878"/>
      <c r="AE30" s="878"/>
      <c r="AF30" s="878"/>
      <c r="AG30" s="878"/>
      <c r="AH30" s="878"/>
      <c r="AI30" s="878"/>
      <c r="AJ30" s="878"/>
      <c r="AK30" s="878"/>
    </row>
    <row r="31" spans="28:37" ht="18" customHeight="1">
      <c r="AB31" s="878"/>
      <c r="AC31" s="878"/>
      <c r="AD31" s="878"/>
      <c r="AE31" s="878"/>
      <c r="AF31" s="878"/>
      <c r="AG31" s="878"/>
      <c r="AH31" s="878"/>
      <c r="AI31" s="878"/>
      <c r="AJ31" s="878"/>
      <c r="AK31" s="878"/>
    </row>
    <row r="32" spans="28:37" ht="15" customHeight="1">
      <c r="AB32" s="878"/>
      <c r="AC32" s="878"/>
      <c r="AD32" s="878"/>
      <c r="AE32" s="878"/>
      <c r="AF32" s="878"/>
      <c r="AG32" s="878"/>
      <c r="AH32" s="878"/>
      <c r="AI32" s="878"/>
      <c r="AJ32" s="878"/>
      <c r="AK32" s="878"/>
    </row>
    <row r="33" spans="28:37" ht="15.75">
      <c r="AB33" s="878"/>
      <c r="AC33" s="878"/>
      <c r="AD33" s="878"/>
      <c r="AE33" s="878"/>
      <c r="AF33" s="878"/>
      <c r="AG33" s="878"/>
      <c r="AH33" s="878"/>
      <c r="AI33" s="878"/>
      <c r="AJ33" s="878"/>
      <c r="AK33" s="878"/>
    </row>
    <row r="34" spans="28:37" ht="15.75">
      <c r="AB34" s="878"/>
      <c r="AC34" s="878"/>
      <c r="AD34" s="878"/>
      <c r="AE34" s="878"/>
      <c r="AF34" s="878"/>
      <c r="AG34" s="878"/>
      <c r="AH34" s="878"/>
      <c r="AI34" s="878"/>
      <c r="AJ34" s="878"/>
      <c r="AK34" s="878"/>
    </row>
    <row r="35" spans="28:37" ht="15.75">
      <c r="AB35" s="878"/>
      <c r="AC35" s="878"/>
      <c r="AD35" s="878"/>
      <c r="AE35" s="878"/>
      <c r="AF35" s="878"/>
      <c r="AG35" s="878"/>
      <c r="AH35" s="878"/>
      <c r="AI35" s="878"/>
      <c r="AJ35" s="878"/>
      <c r="AK35" s="878"/>
    </row>
    <row r="36" spans="28:37" ht="15.75">
      <c r="AB36" s="878"/>
      <c r="AC36" s="878"/>
      <c r="AD36" s="878"/>
      <c r="AE36" s="878"/>
      <c r="AF36" s="878"/>
      <c r="AG36" s="878"/>
      <c r="AH36" s="878"/>
      <c r="AI36" s="878"/>
      <c r="AJ36" s="878"/>
      <c r="AK36" s="878"/>
    </row>
    <row r="37" spans="28:37" ht="15.75">
      <c r="AB37" s="878"/>
      <c r="AC37" s="878"/>
      <c r="AD37" s="878"/>
      <c r="AE37" s="878"/>
      <c r="AF37" s="878"/>
      <c r="AG37" s="878"/>
      <c r="AH37" s="878"/>
      <c r="AI37" s="878"/>
      <c r="AJ37" s="878"/>
      <c r="AK37" s="878"/>
    </row>
    <row r="38" spans="28:37" ht="15.75">
      <c r="AB38" s="878"/>
      <c r="AC38" s="878"/>
      <c r="AD38" s="878"/>
      <c r="AE38" s="878"/>
      <c r="AF38" s="878"/>
      <c r="AG38" s="878"/>
      <c r="AH38" s="878"/>
      <c r="AI38" s="878"/>
      <c r="AJ38" s="878"/>
      <c r="AK38" s="878"/>
    </row>
    <row r="39" spans="28:37" ht="15.75">
      <c r="AB39" s="878"/>
      <c r="AC39" s="878"/>
      <c r="AD39" s="878"/>
      <c r="AE39" s="878"/>
      <c r="AF39" s="878"/>
      <c r="AG39" s="878"/>
      <c r="AH39" s="878"/>
      <c r="AI39" s="878"/>
      <c r="AJ39" s="878"/>
      <c r="AK39" s="878"/>
    </row>
    <row r="40" spans="28:37" ht="15.75">
      <c r="AB40" s="878"/>
      <c r="AC40" s="878"/>
      <c r="AD40" s="878"/>
      <c r="AE40" s="878"/>
      <c r="AF40" s="878"/>
      <c r="AG40" s="878"/>
      <c r="AH40" s="878"/>
      <c r="AI40" s="878"/>
      <c r="AJ40" s="878"/>
      <c r="AK40" s="878"/>
    </row>
    <row r="41" spans="28:37" ht="15.75">
      <c r="AB41" s="878"/>
      <c r="AC41" s="878"/>
      <c r="AD41" s="878"/>
      <c r="AE41" s="878"/>
      <c r="AF41" s="878"/>
      <c r="AG41" s="878"/>
      <c r="AH41" s="878"/>
      <c r="AI41" s="878"/>
      <c r="AJ41" s="878"/>
      <c r="AK41" s="878"/>
    </row>
    <row r="42" spans="28:37" ht="15.75">
      <c r="AB42" s="878"/>
      <c r="AC42" s="878"/>
      <c r="AD42" s="878"/>
      <c r="AE42" s="878"/>
      <c r="AF42" s="878"/>
      <c r="AG42" s="878"/>
      <c r="AH42" s="878"/>
      <c r="AI42" s="878"/>
      <c r="AJ42" s="878"/>
      <c r="AK42" s="878"/>
    </row>
    <row r="43" spans="28:37" ht="15.75">
      <c r="AB43" s="878"/>
      <c r="AC43" s="878"/>
      <c r="AD43" s="878"/>
      <c r="AE43" s="878"/>
      <c r="AF43" s="878"/>
      <c r="AG43" s="878"/>
      <c r="AH43" s="878"/>
      <c r="AI43" s="878"/>
      <c r="AJ43" s="878"/>
      <c r="AK43" s="878"/>
    </row>
    <row r="44" spans="28:37" ht="15.75" customHeight="1">
      <c r="AB44" s="878"/>
      <c r="AC44" s="878"/>
      <c r="AD44" s="878"/>
      <c r="AE44" s="878"/>
      <c r="AF44" s="878"/>
      <c r="AG44" s="878"/>
      <c r="AH44" s="878"/>
      <c r="AI44" s="878"/>
      <c r="AJ44" s="878"/>
      <c r="AK44" s="878"/>
    </row>
    <row r="45" spans="28:37" ht="16.5" customHeight="1">
      <c r="AB45" s="878"/>
      <c r="AC45" s="878"/>
      <c r="AD45" s="878"/>
      <c r="AE45" s="878"/>
      <c r="AF45" s="878"/>
      <c r="AG45" s="878"/>
      <c r="AH45" s="878"/>
      <c r="AI45" s="878"/>
      <c r="AJ45" s="878"/>
      <c r="AK45" s="878"/>
    </row>
    <row r="46" spans="28:37" ht="15.75">
      <c r="AB46" s="878"/>
      <c r="AC46" s="878"/>
      <c r="AD46" s="878"/>
      <c r="AE46" s="878"/>
      <c r="AF46" s="878"/>
      <c r="AG46" s="878"/>
      <c r="AH46" s="878"/>
      <c r="AI46" s="878"/>
      <c r="AJ46" s="878"/>
      <c r="AK46" s="878"/>
    </row>
    <row r="47" spans="28:37" ht="15.75">
      <c r="AB47" s="878"/>
      <c r="AC47" s="878"/>
      <c r="AD47" s="878"/>
      <c r="AE47" s="878"/>
      <c r="AF47" s="878"/>
      <c r="AG47" s="878"/>
      <c r="AH47" s="878"/>
      <c r="AI47" s="878"/>
      <c r="AJ47" s="878"/>
      <c r="AK47" s="878"/>
    </row>
    <row r="48" spans="28:37" ht="15.75">
      <c r="AB48" s="878"/>
      <c r="AC48" s="878"/>
      <c r="AD48" s="878"/>
      <c r="AE48" s="878"/>
      <c r="AF48" s="878"/>
      <c r="AG48" s="878"/>
      <c r="AH48" s="878"/>
      <c r="AI48" s="878"/>
      <c r="AJ48" s="878"/>
      <c r="AK48" s="878"/>
    </row>
    <row r="49" spans="28:37" ht="15.75">
      <c r="AB49" s="878"/>
      <c r="AC49" s="878"/>
      <c r="AD49" s="878"/>
      <c r="AE49" s="878"/>
      <c r="AF49" s="878"/>
      <c r="AG49" s="878"/>
      <c r="AH49" s="878"/>
      <c r="AI49" s="878"/>
      <c r="AJ49" s="878"/>
      <c r="AK49" s="878"/>
    </row>
    <row r="50" spans="28:37" ht="15.75">
      <c r="AB50" s="878"/>
      <c r="AC50" s="878"/>
      <c r="AD50" s="878"/>
      <c r="AE50" s="878"/>
      <c r="AF50" s="878"/>
      <c r="AG50" s="878"/>
      <c r="AH50" s="878"/>
      <c r="AI50" s="878"/>
      <c r="AJ50" s="878"/>
      <c r="AK50" s="878"/>
    </row>
    <row r="51" spans="28:37" ht="15.75">
      <c r="AB51" s="878"/>
      <c r="AC51" s="878"/>
      <c r="AD51" s="878"/>
      <c r="AE51" s="878"/>
      <c r="AF51" s="878"/>
      <c r="AG51" s="878"/>
      <c r="AH51" s="878"/>
      <c r="AI51" s="878"/>
      <c r="AJ51" s="878"/>
      <c r="AK51" s="878"/>
    </row>
    <row r="52" spans="28:37" ht="15.75">
      <c r="AB52" s="878"/>
      <c r="AC52" s="878"/>
      <c r="AD52" s="878"/>
      <c r="AE52" s="878"/>
      <c r="AF52" s="878"/>
      <c r="AG52" s="878"/>
      <c r="AH52" s="878"/>
      <c r="AI52" s="878"/>
      <c r="AJ52" s="878"/>
      <c r="AK52" s="878"/>
    </row>
    <row r="53" spans="28:37" ht="15.75">
      <c r="AB53" s="878"/>
      <c r="AC53" s="878"/>
      <c r="AD53" s="878"/>
      <c r="AE53" s="878"/>
      <c r="AF53" s="878"/>
      <c r="AG53" s="878"/>
      <c r="AH53" s="878"/>
      <c r="AI53" s="878"/>
      <c r="AJ53" s="878"/>
      <c r="AK53" s="878"/>
    </row>
    <row r="54" spans="28:37" ht="15.75">
      <c r="AB54" s="878"/>
      <c r="AC54" s="878"/>
      <c r="AD54" s="878"/>
      <c r="AE54" s="878"/>
      <c r="AF54" s="878"/>
      <c r="AG54" s="878"/>
      <c r="AH54" s="878"/>
      <c r="AI54" s="878"/>
      <c r="AJ54" s="878"/>
      <c r="AK54" s="878"/>
    </row>
    <row r="55" spans="28:37" ht="15.75">
      <c r="AB55" s="878"/>
      <c r="AC55" s="878"/>
      <c r="AD55" s="878"/>
      <c r="AE55" s="878"/>
      <c r="AF55" s="878"/>
      <c r="AG55" s="878"/>
      <c r="AH55" s="878"/>
      <c r="AI55" s="878"/>
      <c r="AJ55" s="878"/>
      <c r="AK55" s="878"/>
    </row>
    <row r="56" spans="28:37" ht="15.75">
      <c r="AB56" s="878"/>
      <c r="AC56" s="878"/>
      <c r="AD56" s="878"/>
      <c r="AE56" s="878"/>
      <c r="AF56" s="878"/>
      <c r="AG56" s="878"/>
      <c r="AH56" s="878"/>
      <c r="AI56" s="878"/>
      <c r="AJ56" s="878"/>
      <c r="AK56" s="878"/>
    </row>
    <row r="57" spans="28:37" ht="15.75">
      <c r="AB57" s="878"/>
      <c r="AC57" s="878"/>
      <c r="AD57" s="878"/>
      <c r="AE57" s="878"/>
      <c r="AF57" s="878"/>
      <c r="AG57" s="878"/>
      <c r="AH57" s="878"/>
      <c r="AI57" s="878"/>
      <c r="AJ57" s="878"/>
      <c r="AK57" s="878"/>
    </row>
    <row r="58" spans="28:37" ht="15.75">
      <c r="AB58" s="878"/>
      <c r="AC58" s="878"/>
      <c r="AD58" s="878"/>
      <c r="AE58" s="878"/>
      <c r="AF58" s="878"/>
      <c r="AG58" s="878"/>
      <c r="AH58" s="878"/>
      <c r="AI58" s="878"/>
      <c r="AJ58" s="878"/>
      <c r="AK58" s="878"/>
    </row>
    <row r="59" spans="28:37" ht="15.75">
      <c r="AB59" s="878"/>
      <c r="AC59" s="878"/>
      <c r="AD59" s="878"/>
      <c r="AE59" s="878"/>
      <c r="AF59" s="878"/>
      <c r="AG59" s="878"/>
      <c r="AH59" s="878"/>
      <c r="AI59" s="878"/>
      <c r="AJ59" s="878"/>
      <c r="AK59" s="878"/>
    </row>
    <row r="60" spans="28:37" ht="15.75">
      <c r="AB60" s="878"/>
      <c r="AC60" s="878"/>
      <c r="AD60" s="878"/>
      <c r="AE60" s="878"/>
      <c r="AF60" s="878"/>
      <c r="AG60" s="878"/>
      <c r="AH60" s="878"/>
      <c r="AI60" s="878"/>
      <c r="AJ60" s="878"/>
      <c r="AK60" s="878"/>
    </row>
    <row r="61" spans="28:37" ht="15.75">
      <c r="AB61" s="878"/>
      <c r="AC61" s="878"/>
      <c r="AD61" s="878"/>
      <c r="AE61" s="878"/>
      <c r="AF61" s="878"/>
      <c r="AG61" s="878"/>
      <c r="AH61" s="878"/>
      <c r="AI61" s="878"/>
      <c r="AJ61" s="878"/>
      <c r="AK61" s="878"/>
    </row>
    <row r="62" spans="28:37" ht="15.75">
      <c r="AB62" s="878"/>
      <c r="AC62" s="878"/>
      <c r="AD62" s="878"/>
      <c r="AE62" s="878"/>
      <c r="AF62" s="878"/>
      <c r="AG62" s="878"/>
      <c r="AH62" s="878"/>
      <c r="AI62" s="878"/>
      <c r="AJ62" s="878"/>
      <c r="AK62" s="878"/>
    </row>
    <row r="63" spans="28:37" ht="15.75">
      <c r="AB63" s="878"/>
      <c r="AC63" s="878"/>
      <c r="AD63" s="878"/>
      <c r="AE63" s="878"/>
      <c r="AF63" s="878"/>
      <c r="AG63" s="878"/>
      <c r="AH63" s="878"/>
      <c r="AI63" s="878"/>
      <c r="AJ63" s="878"/>
      <c r="AK63" s="878"/>
    </row>
    <row r="64" spans="28:37" ht="15.75">
      <c r="AB64" s="878"/>
      <c r="AC64" s="878"/>
      <c r="AD64" s="878"/>
      <c r="AE64" s="878"/>
      <c r="AF64" s="878"/>
      <c r="AG64" s="878"/>
      <c r="AH64" s="878"/>
      <c r="AI64" s="878"/>
      <c r="AJ64" s="878"/>
      <c r="AK64" s="878"/>
    </row>
  </sheetData>
  <sheetProtection/>
  <hyperlinks>
    <hyperlink ref="A1" location="'Table of Contents'!A1" display="Back to Table of Contents"/>
  </hyperlinks>
  <printOptions horizontalCentered="1"/>
  <pageMargins left="0.31496062992126" right="0.31496062992126" top="0.47244094488189" bottom="0.196850393700787" header="0.31496062992126" footer="0.236220472440945"/>
  <pageSetup fitToHeight="1" fitToWidth="1" horizontalDpi="600" verticalDpi="600" orientation="landscape" paperSize="9" scale="44" r:id="rId1"/>
  <headerFooter alignWithMargins="0">
    <oddHeader xml:space="preserve">&amp;C&amp;13 &amp;14 &amp;16 &amp;18 &amp;12 &amp;14 &amp;16 </oddHeader>
  </headerFooter>
</worksheet>
</file>

<file path=xl/worksheets/sheet15.xml><?xml version="1.0" encoding="utf-8"?>
<worksheet xmlns="http://schemas.openxmlformats.org/spreadsheetml/2006/main" xmlns:r="http://schemas.openxmlformats.org/officeDocument/2006/relationships">
  <sheetPr>
    <tabColor theme="3" tint="0.39998000860214233"/>
    <pageSetUpPr fitToPage="1"/>
  </sheetPr>
  <dimension ref="A1:BA18"/>
  <sheetViews>
    <sheetView showGridLines="0" zoomScale="80" zoomScaleNormal="80" zoomScalePageLayoutView="0" workbookViewId="0" topLeftCell="A1">
      <pane xSplit="2" ySplit="1" topLeftCell="C2" activePane="bottomRight" state="frozen"/>
      <selection pane="topLeft" activeCell="K14" sqref="K14"/>
      <selection pane="topRight" activeCell="K14" sqref="K14"/>
      <selection pane="bottomLeft" activeCell="K14" sqref="K14"/>
      <selection pane="bottomRight" activeCell="I18" sqref="I18"/>
    </sheetView>
  </sheetViews>
  <sheetFormatPr defaultColWidth="11.375" defaultRowHeight="15.75"/>
  <cols>
    <col min="1" max="1" width="28.50390625" style="889" customWidth="1"/>
    <col min="2" max="2" width="16.625" style="889" customWidth="1"/>
    <col min="3" max="9" width="12.75390625" style="889" customWidth="1"/>
    <col min="10" max="16" width="10.875" style="889" customWidth="1"/>
    <col min="17" max="42" width="12.00390625" style="889" customWidth="1"/>
    <col min="43" max="47" width="12.00390625" style="1060" customWidth="1"/>
    <col min="48" max="16384" width="11.375" style="1060" customWidth="1"/>
  </cols>
  <sheetData>
    <row r="1" spans="1:41" ht="15.75" customHeight="1">
      <c r="A1" s="56" t="s">
        <v>150</v>
      </c>
      <c r="B1" s="56"/>
      <c r="C1" s="56"/>
      <c r="D1" s="56"/>
      <c r="E1" s="56"/>
      <c r="F1" s="56"/>
      <c r="G1" s="56"/>
      <c r="H1" s="56"/>
      <c r="I1" s="56"/>
      <c r="J1" s="56"/>
      <c r="K1" s="56"/>
      <c r="L1" s="56"/>
      <c r="M1" s="56"/>
      <c r="N1" s="56"/>
      <c r="O1" s="56"/>
      <c r="P1" s="56"/>
      <c r="AO1" s="1060"/>
    </row>
    <row r="2" spans="1:26" s="878" customFormat="1" ht="23.25" customHeight="1">
      <c r="A2" s="1061" t="s">
        <v>415</v>
      </c>
      <c r="B2" s="893"/>
      <c r="C2" s="893"/>
      <c r="D2" s="893"/>
      <c r="E2" s="893"/>
      <c r="F2" s="893"/>
      <c r="G2" s="893"/>
      <c r="H2" s="893"/>
      <c r="I2" s="893"/>
      <c r="J2" s="893"/>
      <c r="K2" s="893"/>
      <c r="L2" s="893"/>
      <c r="M2" s="893"/>
      <c r="N2" s="893"/>
      <c r="O2" s="893"/>
      <c r="P2" s="893"/>
      <c r="S2" s="1062"/>
      <c r="T2" s="1062"/>
      <c r="U2" s="1062"/>
      <c r="V2" s="1062"/>
      <c r="W2" s="1062"/>
      <c r="X2" s="1374"/>
      <c r="Y2" s="1063"/>
      <c r="Z2" s="1063"/>
    </row>
    <row r="3" spans="1:27" s="878" customFormat="1" ht="12.75" customHeight="1" thickBot="1">
      <c r="A3" s="1064"/>
      <c r="B3" s="1064"/>
      <c r="C3" s="1064"/>
      <c r="D3" s="1064"/>
      <c r="E3" s="1064"/>
      <c r="F3" s="1064"/>
      <c r="G3" s="1064"/>
      <c r="H3" s="1064"/>
      <c r="I3" s="1064"/>
      <c r="J3" s="1064"/>
      <c r="K3" s="1064"/>
      <c r="L3" s="1064"/>
      <c r="M3" s="1064"/>
      <c r="N3" s="1064"/>
      <c r="O3" s="1064"/>
      <c r="P3" s="1064"/>
      <c r="Q3" s="1062"/>
      <c r="R3" s="1062"/>
      <c r="S3" s="1062"/>
      <c r="T3" s="1062"/>
      <c r="U3" s="1062"/>
      <c r="V3" s="1062"/>
      <c r="W3" s="1062"/>
      <c r="X3" s="1375"/>
      <c r="Y3" s="1065"/>
      <c r="Z3" s="1065"/>
      <c r="AA3" s="999" t="s">
        <v>330</v>
      </c>
    </row>
    <row r="4" spans="1:27" s="1072" customFormat="1" ht="16.5" thickBot="1">
      <c r="A4" s="1376" t="s">
        <v>345</v>
      </c>
      <c r="B4" s="1377"/>
      <c r="C4" s="1066">
        <v>1998</v>
      </c>
      <c r="D4" s="1066">
        <v>1999</v>
      </c>
      <c r="E4" s="1067">
        <v>2000</v>
      </c>
      <c r="F4" s="1066">
        <v>2001</v>
      </c>
      <c r="G4" s="1066">
        <v>2002</v>
      </c>
      <c r="H4" s="1066">
        <v>2003</v>
      </c>
      <c r="I4" s="1066">
        <v>2004</v>
      </c>
      <c r="J4" s="1068">
        <v>2005</v>
      </c>
      <c r="K4" s="1069">
        <v>2006</v>
      </c>
      <c r="L4" s="1068">
        <v>2007</v>
      </c>
      <c r="M4" s="1069">
        <v>2008</v>
      </c>
      <c r="N4" s="1068">
        <v>2009</v>
      </c>
      <c r="O4" s="1069">
        <v>2010</v>
      </c>
      <c r="P4" s="1069">
        <v>2011</v>
      </c>
      <c r="Q4" s="1069">
        <v>2012</v>
      </c>
      <c r="R4" s="1069">
        <v>2013</v>
      </c>
      <c r="S4" s="1069">
        <v>2014</v>
      </c>
      <c r="T4" s="1069">
        <v>2015</v>
      </c>
      <c r="U4" s="1069">
        <v>2016</v>
      </c>
      <c r="V4" s="1069">
        <v>2017</v>
      </c>
      <c r="W4" s="1069">
        <v>2018</v>
      </c>
      <c r="X4" s="1070">
        <v>2019</v>
      </c>
      <c r="Y4" s="1070">
        <v>2020</v>
      </c>
      <c r="Z4" s="1070">
        <v>2021</v>
      </c>
      <c r="AA4" s="1071">
        <v>2022</v>
      </c>
    </row>
    <row r="5" spans="1:27" s="878" customFormat="1" ht="18.75" customHeight="1">
      <c r="A5" s="1378" t="s">
        <v>346</v>
      </c>
      <c r="B5" s="1379" t="s">
        <v>14</v>
      </c>
      <c r="C5" s="1073">
        <v>508</v>
      </c>
      <c r="D5" s="1073">
        <v>405</v>
      </c>
      <c r="E5" s="1073">
        <v>532</v>
      </c>
      <c r="F5" s="1073">
        <v>532</v>
      </c>
      <c r="G5" s="1073">
        <v>578</v>
      </c>
      <c r="H5" s="1074">
        <v>577</v>
      </c>
      <c r="I5" s="1074">
        <v>575</v>
      </c>
      <c r="J5" s="1075">
        <v>541</v>
      </c>
      <c r="K5" s="1076">
        <v>528</v>
      </c>
      <c r="L5" s="1076">
        <v>518</v>
      </c>
      <c r="M5" s="1076">
        <v>497</v>
      </c>
      <c r="N5" s="1076">
        <v>511</v>
      </c>
      <c r="O5" s="1076">
        <v>513</v>
      </c>
      <c r="P5" s="1076">
        <v>449</v>
      </c>
      <c r="Q5" s="1076">
        <v>460</v>
      </c>
      <c r="R5" s="1076">
        <v>487</v>
      </c>
      <c r="S5" s="1076">
        <v>489</v>
      </c>
      <c r="T5" s="1076">
        <v>467</v>
      </c>
      <c r="U5" s="1076">
        <v>473</v>
      </c>
      <c r="V5" s="1076">
        <v>468</v>
      </c>
      <c r="W5" s="1076">
        <v>441</v>
      </c>
      <c r="X5" s="1076">
        <v>442</v>
      </c>
      <c r="Y5" s="1076">
        <v>457</v>
      </c>
      <c r="Z5" s="1076">
        <v>451</v>
      </c>
      <c r="AA5" s="1077">
        <v>475</v>
      </c>
    </row>
    <row r="6" spans="1:27" s="878" customFormat="1" ht="28.5" customHeight="1">
      <c r="A6" s="1380" t="s">
        <v>347</v>
      </c>
      <c r="B6" s="1381"/>
      <c r="C6" s="1078" t="s">
        <v>210</v>
      </c>
      <c r="D6" s="1078" t="s">
        <v>210</v>
      </c>
      <c r="E6" s="1078" t="s">
        <v>210</v>
      </c>
      <c r="F6" s="1078" t="s">
        <v>210</v>
      </c>
      <c r="G6" s="1078" t="s">
        <v>210</v>
      </c>
      <c r="H6" s="1078">
        <v>110</v>
      </c>
      <c r="I6" s="1079">
        <v>110</v>
      </c>
      <c r="J6" s="1078">
        <v>99</v>
      </c>
      <c r="K6" s="1080">
        <v>100</v>
      </c>
      <c r="L6" s="1081">
        <v>102</v>
      </c>
      <c r="M6" s="1081">
        <v>107</v>
      </c>
      <c r="N6" s="1081">
        <v>112</v>
      </c>
      <c r="O6" s="1082">
        <v>110</v>
      </c>
      <c r="P6" s="1082">
        <v>94</v>
      </c>
      <c r="Q6" s="1082">
        <v>97</v>
      </c>
      <c r="R6" s="1083">
        <v>112</v>
      </c>
      <c r="S6" s="1082">
        <v>115</v>
      </c>
      <c r="T6" s="1082">
        <v>122</v>
      </c>
      <c r="U6" s="1082">
        <v>124</v>
      </c>
      <c r="V6" s="1082">
        <v>130</v>
      </c>
      <c r="W6" s="1082">
        <v>143</v>
      </c>
      <c r="X6" s="1082">
        <v>146</v>
      </c>
      <c r="Y6" s="1082">
        <v>154</v>
      </c>
      <c r="Z6" s="1082">
        <v>152</v>
      </c>
      <c r="AA6" s="1084">
        <v>175</v>
      </c>
    </row>
    <row r="7" spans="1:27" s="878" customFormat="1" ht="18.75" customHeight="1">
      <c r="A7" s="1382" t="s">
        <v>348</v>
      </c>
      <c r="B7" s="1383"/>
      <c r="C7" s="1078" t="s">
        <v>210</v>
      </c>
      <c r="D7" s="1078" t="s">
        <v>210</v>
      </c>
      <c r="E7" s="1078" t="s">
        <v>210</v>
      </c>
      <c r="F7" s="1078" t="s">
        <v>210</v>
      </c>
      <c r="G7" s="1078" t="s">
        <v>210</v>
      </c>
      <c r="H7" s="1085" t="s">
        <v>210</v>
      </c>
      <c r="I7" s="1085" t="s">
        <v>210</v>
      </c>
      <c r="J7" s="1085" t="s">
        <v>210</v>
      </c>
      <c r="K7" s="1086">
        <v>5</v>
      </c>
      <c r="L7" s="1086">
        <v>5</v>
      </c>
      <c r="M7" s="1081">
        <v>5</v>
      </c>
      <c r="N7" s="1081">
        <v>5</v>
      </c>
      <c r="O7" s="1082">
        <v>5</v>
      </c>
      <c r="P7" s="1082">
        <v>5</v>
      </c>
      <c r="Q7" s="1082">
        <v>5</v>
      </c>
      <c r="R7" s="1083">
        <v>7</v>
      </c>
      <c r="S7" s="1082">
        <v>7</v>
      </c>
      <c r="T7" s="1082">
        <v>7</v>
      </c>
      <c r="U7" s="1082">
        <v>5</v>
      </c>
      <c r="V7" s="1082">
        <v>5</v>
      </c>
      <c r="W7" s="1082">
        <v>4</v>
      </c>
      <c r="X7" s="1087">
        <v>3</v>
      </c>
      <c r="Y7" s="1087">
        <v>3</v>
      </c>
      <c r="Z7" s="1082">
        <v>3</v>
      </c>
      <c r="AA7" s="1084">
        <v>3</v>
      </c>
    </row>
    <row r="8" spans="1:27" s="878" customFormat="1" ht="18.75" customHeight="1">
      <c r="A8" s="1384" t="s">
        <v>349</v>
      </c>
      <c r="B8" s="1385"/>
      <c r="C8" s="1078" t="s">
        <v>210</v>
      </c>
      <c r="D8" s="1078" t="s">
        <v>210</v>
      </c>
      <c r="E8" s="1078" t="s">
        <v>210</v>
      </c>
      <c r="F8" s="1078" t="s">
        <v>210</v>
      </c>
      <c r="G8" s="1078" t="s">
        <v>210</v>
      </c>
      <c r="H8" s="1085">
        <v>467</v>
      </c>
      <c r="I8" s="1085">
        <v>465</v>
      </c>
      <c r="J8" s="1085">
        <v>442</v>
      </c>
      <c r="K8" s="1081">
        <v>423</v>
      </c>
      <c r="L8" s="1081">
        <v>411</v>
      </c>
      <c r="M8" s="1081">
        <v>385</v>
      </c>
      <c r="N8" s="1081">
        <v>394</v>
      </c>
      <c r="O8" s="1082">
        <v>398</v>
      </c>
      <c r="P8" s="1082">
        <v>350</v>
      </c>
      <c r="Q8" s="1082">
        <v>358</v>
      </c>
      <c r="R8" s="1083">
        <v>368</v>
      </c>
      <c r="S8" s="1082">
        <v>367</v>
      </c>
      <c r="T8" s="1082">
        <v>338</v>
      </c>
      <c r="U8" s="1082">
        <v>344</v>
      </c>
      <c r="V8" s="1082">
        <v>333</v>
      </c>
      <c r="W8" s="1082">
        <v>294</v>
      </c>
      <c r="X8" s="1087">
        <v>293</v>
      </c>
      <c r="Y8" s="1087">
        <v>300</v>
      </c>
      <c r="Z8" s="1088">
        <v>296</v>
      </c>
      <c r="AA8" s="1084">
        <v>297</v>
      </c>
    </row>
    <row r="9" spans="1:27" s="878" customFormat="1" ht="18.75" customHeight="1">
      <c r="A9" s="1378" t="s">
        <v>350</v>
      </c>
      <c r="B9" s="1379"/>
      <c r="C9" s="1073">
        <v>131</v>
      </c>
      <c r="D9" s="1073">
        <v>111</v>
      </c>
      <c r="E9" s="1073">
        <v>145</v>
      </c>
      <c r="F9" s="1073">
        <v>145</v>
      </c>
      <c r="G9" s="1073">
        <v>148</v>
      </c>
      <c r="H9" s="1073">
        <v>148</v>
      </c>
      <c r="I9" s="1073">
        <v>150</v>
      </c>
      <c r="J9" s="1073">
        <v>150</v>
      </c>
      <c r="K9" s="1076">
        <v>154</v>
      </c>
      <c r="L9" s="1076">
        <v>112</v>
      </c>
      <c r="M9" s="1076">
        <v>119</v>
      </c>
      <c r="N9" s="1076">
        <v>121</v>
      </c>
      <c r="O9" s="1076">
        <v>124</v>
      </c>
      <c r="P9" s="1076">
        <v>122</v>
      </c>
      <c r="Q9" s="1076">
        <v>122</v>
      </c>
      <c r="R9" s="1076">
        <v>121</v>
      </c>
      <c r="S9" s="1076">
        <v>131</v>
      </c>
      <c r="T9" s="1076">
        <v>145</v>
      </c>
      <c r="U9" s="1076">
        <v>147</v>
      </c>
      <c r="V9" s="1076">
        <v>142</v>
      </c>
      <c r="W9" s="1076">
        <v>150</v>
      </c>
      <c r="X9" s="1076">
        <v>153</v>
      </c>
      <c r="Y9" s="1076">
        <v>150</v>
      </c>
      <c r="Z9" s="1076">
        <v>153</v>
      </c>
      <c r="AA9" s="1077">
        <v>157</v>
      </c>
    </row>
    <row r="10" spans="1:27" s="878" customFormat="1" ht="36" customHeight="1">
      <c r="A10" s="1388" t="s">
        <v>351</v>
      </c>
      <c r="B10" s="1389"/>
      <c r="C10" s="1089" t="s">
        <v>210</v>
      </c>
      <c r="D10" s="1089" t="s">
        <v>210</v>
      </c>
      <c r="E10" s="1089" t="s">
        <v>210</v>
      </c>
      <c r="F10" s="1089" t="s">
        <v>210</v>
      </c>
      <c r="G10" s="1089" t="s">
        <v>210</v>
      </c>
      <c r="H10" s="1089">
        <v>114</v>
      </c>
      <c r="I10" s="1089">
        <v>114</v>
      </c>
      <c r="J10" s="1089">
        <v>115</v>
      </c>
      <c r="K10" s="1081">
        <v>116</v>
      </c>
      <c r="L10" s="1081">
        <v>99</v>
      </c>
      <c r="M10" s="1081">
        <v>107</v>
      </c>
      <c r="N10" s="1081">
        <v>111</v>
      </c>
      <c r="O10" s="1082">
        <v>113</v>
      </c>
      <c r="P10" s="1082">
        <v>111</v>
      </c>
      <c r="Q10" s="1082">
        <v>109</v>
      </c>
      <c r="R10" s="1083">
        <v>108</v>
      </c>
      <c r="S10" s="1082">
        <v>119</v>
      </c>
      <c r="T10" s="1082">
        <v>133</v>
      </c>
      <c r="U10" s="1082">
        <v>133</v>
      </c>
      <c r="V10" s="1082">
        <v>130</v>
      </c>
      <c r="W10" s="1082">
        <v>138</v>
      </c>
      <c r="X10" s="1087">
        <v>141</v>
      </c>
      <c r="Y10" s="1087">
        <v>140</v>
      </c>
      <c r="Z10" s="1087">
        <v>143</v>
      </c>
      <c r="AA10" s="1084">
        <v>145</v>
      </c>
    </row>
    <row r="11" spans="1:27" s="878" customFormat="1" ht="18.75" customHeight="1">
      <c r="A11" s="1382" t="s">
        <v>348</v>
      </c>
      <c r="B11" s="1383"/>
      <c r="C11" s="1089" t="s">
        <v>210</v>
      </c>
      <c r="D11" s="1089" t="s">
        <v>210</v>
      </c>
      <c r="E11" s="1089" t="s">
        <v>210</v>
      </c>
      <c r="F11" s="1089" t="s">
        <v>210</v>
      </c>
      <c r="G11" s="1089" t="s">
        <v>210</v>
      </c>
      <c r="H11" s="1085">
        <v>10</v>
      </c>
      <c r="I11" s="1085">
        <v>11</v>
      </c>
      <c r="J11" s="1085">
        <v>11</v>
      </c>
      <c r="K11" s="1081">
        <v>13</v>
      </c>
      <c r="L11" s="1081">
        <v>6</v>
      </c>
      <c r="M11" s="1081">
        <v>6</v>
      </c>
      <c r="N11" s="1081">
        <v>5</v>
      </c>
      <c r="O11" s="1082">
        <v>5</v>
      </c>
      <c r="P11" s="1082">
        <v>5</v>
      </c>
      <c r="Q11" s="1082">
        <v>6</v>
      </c>
      <c r="R11" s="1083">
        <v>6</v>
      </c>
      <c r="S11" s="1082">
        <v>6</v>
      </c>
      <c r="T11" s="1082">
        <v>7</v>
      </c>
      <c r="U11" s="1082">
        <v>7</v>
      </c>
      <c r="V11" s="1082">
        <v>7</v>
      </c>
      <c r="W11" s="1082">
        <v>7</v>
      </c>
      <c r="X11" s="1087">
        <v>7</v>
      </c>
      <c r="Y11" s="1087">
        <v>6</v>
      </c>
      <c r="Z11" s="1087">
        <v>6</v>
      </c>
      <c r="AA11" s="1084">
        <v>7</v>
      </c>
    </row>
    <row r="12" spans="1:27" s="878" customFormat="1" ht="18.75" customHeight="1">
      <c r="A12" s="1382" t="s">
        <v>349</v>
      </c>
      <c r="B12" s="1383"/>
      <c r="C12" s="1089" t="s">
        <v>210</v>
      </c>
      <c r="D12" s="1089" t="s">
        <v>210</v>
      </c>
      <c r="E12" s="1089" t="s">
        <v>210</v>
      </c>
      <c r="F12" s="1089" t="s">
        <v>210</v>
      </c>
      <c r="G12" s="1089" t="s">
        <v>210</v>
      </c>
      <c r="H12" s="1085">
        <v>24</v>
      </c>
      <c r="I12" s="1085">
        <v>25</v>
      </c>
      <c r="J12" s="1085">
        <v>24</v>
      </c>
      <c r="K12" s="1081">
        <v>25</v>
      </c>
      <c r="L12" s="1081">
        <v>7</v>
      </c>
      <c r="M12" s="1081">
        <v>6</v>
      </c>
      <c r="N12" s="1081">
        <v>5</v>
      </c>
      <c r="O12" s="1082">
        <v>6</v>
      </c>
      <c r="P12" s="1082">
        <v>6</v>
      </c>
      <c r="Q12" s="1082">
        <v>7</v>
      </c>
      <c r="R12" s="1083">
        <v>7</v>
      </c>
      <c r="S12" s="1082">
        <v>6</v>
      </c>
      <c r="T12" s="1082">
        <v>5</v>
      </c>
      <c r="U12" s="1082">
        <v>7</v>
      </c>
      <c r="V12" s="1082">
        <v>5</v>
      </c>
      <c r="W12" s="1082">
        <v>5</v>
      </c>
      <c r="X12" s="1087">
        <v>5</v>
      </c>
      <c r="Y12" s="1087">
        <v>4</v>
      </c>
      <c r="Z12" s="1087">
        <v>4</v>
      </c>
      <c r="AA12" s="1084">
        <v>5</v>
      </c>
    </row>
    <row r="13" spans="1:27" s="878" customFormat="1" ht="18.75" customHeight="1">
      <c r="A13" s="1390" t="s">
        <v>168</v>
      </c>
      <c r="B13" s="1391"/>
      <c r="C13" s="1090">
        <v>639</v>
      </c>
      <c r="D13" s="1090">
        <v>516</v>
      </c>
      <c r="E13" s="1090">
        <v>677</v>
      </c>
      <c r="F13" s="1090">
        <v>677</v>
      </c>
      <c r="G13" s="1090">
        <v>726</v>
      </c>
      <c r="H13" s="1090">
        <v>725</v>
      </c>
      <c r="I13" s="1090">
        <v>725</v>
      </c>
      <c r="J13" s="1090">
        <v>691</v>
      </c>
      <c r="K13" s="1076">
        <v>682</v>
      </c>
      <c r="L13" s="1076">
        <v>630</v>
      </c>
      <c r="M13" s="1076">
        <v>616</v>
      </c>
      <c r="N13" s="1076">
        <v>632</v>
      </c>
      <c r="O13" s="1076">
        <v>637</v>
      </c>
      <c r="P13" s="1076">
        <v>571</v>
      </c>
      <c r="Q13" s="1076">
        <v>582</v>
      </c>
      <c r="R13" s="1076">
        <v>608</v>
      </c>
      <c r="S13" s="1076">
        <v>620</v>
      </c>
      <c r="T13" s="1076">
        <v>612</v>
      </c>
      <c r="U13" s="1076">
        <v>620</v>
      </c>
      <c r="V13" s="1076">
        <v>610</v>
      </c>
      <c r="W13" s="1076">
        <v>591</v>
      </c>
      <c r="X13" s="1076">
        <v>595</v>
      </c>
      <c r="Y13" s="1076">
        <v>607</v>
      </c>
      <c r="Z13" s="1076">
        <v>604</v>
      </c>
      <c r="AA13" s="1077">
        <v>632</v>
      </c>
    </row>
    <row r="14" spans="1:27" s="878" customFormat="1" ht="36" customHeight="1">
      <c r="A14" s="1382" t="s">
        <v>351</v>
      </c>
      <c r="B14" s="1392"/>
      <c r="C14" s="1089" t="s">
        <v>210</v>
      </c>
      <c r="D14" s="1089" t="s">
        <v>210</v>
      </c>
      <c r="E14" s="1089" t="s">
        <v>210</v>
      </c>
      <c r="F14" s="1089" t="s">
        <v>210</v>
      </c>
      <c r="G14" s="1089" t="s">
        <v>210</v>
      </c>
      <c r="H14" s="1091">
        <f aca="true" t="shared" si="0" ref="H14:N16">H6+H10</f>
        <v>224</v>
      </c>
      <c r="I14" s="1091">
        <f t="shared" si="0"/>
        <v>224</v>
      </c>
      <c r="J14" s="1091">
        <f t="shared" si="0"/>
        <v>214</v>
      </c>
      <c r="K14" s="1089">
        <f t="shared" si="0"/>
        <v>216</v>
      </c>
      <c r="L14" s="1092">
        <f t="shared" si="0"/>
        <v>201</v>
      </c>
      <c r="M14" s="1092">
        <f t="shared" si="0"/>
        <v>214</v>
      </c>
      <c r="N14" s="1092">
        <f t="shared" si="0"/>
        <v>223</v>
      </c>
      <c r="O14" s="1082">
        <v>223</v>
      </c>
      <c r="P14" s="1082">
        <v>205</v>
      </c>
      <c r="Q14" s="1082">
        <v>206</v>
      </c>
      <c r="R14" s="1083">
        <v>220</v>
      </c>
      <c r="S14" s="1082">
        <v>234</v>
      </c>
      <c r="T14" s="1082">
        <v>255</v>
      </c>
      <c r="U14" s="1082">
        <v>257</v>
      </c>
      <c r="V14" s="1082">
        <v>260</v>
      </c>
      <c r="W14" s="1082">
        <v>281</v>
      </c>
      <c r="X14" s="1082">
        <v>287</v>
      </c>
      <c r="Y14" s="1082">
        <v>294</v>
      </c>
      <c r="Z14" s="1082">
        <v>295</v>
      </c>
      <c r="AA14" s="1084">
        <v>320</v>
      </c>
    </row>
    <row r="15" spans="1:27" s="878" customFormat="1" ht="18.75" customHeight="1">
      <c r="A15" s="1382" t="s">
        <v>348</v>
      </c>
      <c r="B15" s="1383"/>
      <c r="C15" s="1089" t="s">
        <v>210</v>
      </c>
      <c r="D15" s="1089" t="s">
        <v>210</v>
      </c>
      <c r="E15" s="1089" t="s">
        <v>210</v>
      </c>
      <c r="F15" s="1089" t="s">
        <v>210</v>
      </c>
      <c r="G15" s="1089" t="s">
        <v>210</v>
      </c>
      <c r="H15" s="1092">
        <v>10</v>
      </c>
      <c r="I15" s="1092">
        <v>11</v>
      </c>
      <c r="J15" s="1089">
        <v>11</v>
      </c>
      <c r="K15" s="1089">
        <f t="shared" si="0"/>
        <v>18</v>
      </c>
      <c r="L15" s="1092">
        <f t="shared" si="0"/>
        <v>11</v>
      </c>
      <c r="M15" s="1092">
        <f t="shared" si="0"/>
        <v>11</v>
      </c>
      <c r="N15" s="1092">
        <f t="shared" si="0"/>
        <v>10</v>
      </c>
      <c r="O15" s="1082">
        <v>10</v>
      </c>
      <c r="P15" s="1082">
        <v>10</v>
      </c>
      <c r="Q15" s="1082">
        <v>11</v>
      </c>
      <c r="R15" s="1083">
        <v>13</v>
      </c>
      <c r="S15" s="1082">
        <v>13</v>
      </c>
      <c r="T15" s="1082">
        <v>14</v>
      </c>
      <c r="U15" s="1082">
        <v>12</v>
      </c>
      <c r="V15" s="1082">
        <v>12</v>
      </c>
      <c r="W15" s="1082">
        <v>11</v>
      </c>
      <c r="X15" s="1082">
        <v>10</v>
      </c>
      <c r="Y15" s="1082">
        <v>9</v>
      </c>
      <c r="Z15" s="1082">
        <v>9</v>
      </c>
      <c r="AA15" s="1084">
        <v>10</v>
      </c>
    </row>
    <row r="16" spans="1:27" s="878" customFormat="1" ht="18.75" customHeight="1" thickBot="1">
      <c r="A16" s="1386" t="s">
        <v>349</v>
      </c>
      <c r="B16" s="1387"/>
      <c r="C16" s="1093" t="s">
        <v>210</v>
      </c>
      <c r="D16" s="1094" t="s">
        <v>210</v>
      </c>
      <c r="E16" s="1094" t="s">
        <v>210</v>
      </c>
      <c r="F16" s="1094" t="s">
        <v>210</v>
      </c>
      <c r="G16" s="1094" t="s">
        <v>210</v>
      </c>
      <c r="H16" s="1093">
        <f>H8+H12</f>
        <v>491</v>
      </c>
      <c r="I16" s="1093">
        <f>I8+I12</f>
        <v>490</v>
      </c>
      <c r="J16" s="1094">
        <f>J8+J12</f>
        <v>466</v>
      </c>
      <c r="K16" s="1093">
        <f t="shared" si="0"/>
        <v>448</v>
      </c>
      <c r="L16" s="1093">
        <f t="shared" si="0"/>
        <v>418</v>
      </c>
      <c r="M16" s="1093">
        <f t="shared" si="0"/>
        <v>391</v>
      </c>
      <c r="N16" s="1093">
        <f t="shared" si="0"/>
        <v>399</v>
      </c>
      <c r="O16" s="1095">
        <v>404</v>
      </c>
      <c r="P16" s="1095">
        <v>356</v>
      </c>
      <c r="Q16" s="1095">
        <v>365</v>
      </c>
      <c r="R16" s="1096">
        <v>375</v>
      </c>
      <c r="S16" s="1095">
        <v>373</v>
      </c>
      <c r="T16" s="1095">
        <v>343</v>
      </c>
      <c r="U16" s="1095">
        <v>351</v>
      </c>
      <c r="V16" s="1095">
        <v>338</v>
      </c>
      <c r="W16" s="1095">
        <v>299</v>
      </c>
      <c r="X16" s="1095">
        <v>298</v>
      </c>
      <c r="Y16" s="1095">
        <v>304</v>
      </c>
      <c r="Z16" s="1095">
        <v>300</v>
      </c>
      <c r="AA16" s="1097">
        <v>302</v>
      </c>
    </row>
    <row r="17" ht="21" customHeight="1">
      <c r="A17" s="1098" t="s">
        <v>352</v>
      </c>
    </row>
    <row r="18" spans="1:53" s="889" customFormat="1" ht="15">
      <c r="A18" s="1099" t="s">
        <v>353</v>
      </c>
      <c r="AQ18" s="1060"/>
      <c r="AR18" s="1060"/>
      <c r="AS18" s="1060"/>
      <c r="AT18" s="1060"/>
      <c r="AU18" s="1060"/>
      <c r="AV18" s="1060"/>
      <c r="AW18" s="1060"/>
      <c r="AX18" s="1060"/>
      <c r="AY18" s="1060"/>
      <c r="AZ18" s="1060"/>
      <c r="BA18" s="1060"/>
    </row>
  </sheetData>
  <sheetProtection/>
  <mergeCells count="14">
    <mergeCell ref="A15:B15"/>
    <mergeCell ref="A16:B16"/>
    <mergeCell ref="A9:B9"/>
    <mergeCell ref="A10:B10"/>
    <mergeCell ref="A11:B11"/>
    <mergeCell ref="A12:B12"/>
    <mergeCell ref="A13:B13"/>
    <mergeCell ref="A14:B14"/>
    <mergeCell ref="X2:X3"/>
    <mergeCell ref="A4:B4"/>
    <mergeCell ref="A5:B5"/>
    <mergeCell ref="A6:B6"/>
    <mergeCell ref="A7:B7"/>
    <mergeCell ref="A8:B8"/>
  </mergeCells>
  <hyperlinks>
    <hyperlink ref="A1" location="'Table of Contents'!A1" display="Back to Table of Contents"/>
  </hyperlinks>
  <printOptions horizontalCentered="1"/>
  <pageMargins left="0.3937007874015748" right="0.2362204724409449" top="0.5511811023622047" bottom="0.5118110236220472" header="0.4330708661417323" footer="0.2362204724409449"/>
  <pageSetup fitToHeight="1" fitToWidth="1" horizontalDpi="600" verticalDpi="600" orientation="landscape" paperSize="9" scale="35" r:id="rId1"/>
</worksheet>
</file>

<file path=xl/worksheets/sheet16.xml><?xml version="1.0" encoding="utf-8"?>
<worksheet xmlns="http://schemas.openxmlformats.org/spreadsheetml/2006/main" xmlns:r="http://schemas.openxmlformats.org/officeDocument/2006/relationships">
  <sheetPr>
    <tabColor theme="3" tint="0.39998000860214233"/>
    <pageSetUpPr fitToPage="1"/>
  </sheetPr>
  <dimension ref="A1:AU13"/>
  <sheetViews>
    <sheetView showGridLines="0" zoomScale="80" zoomScaleNormal="80" zoomScaleSheetLayoutView="100" zoomScalePageLayoutView="0" workbookViewId="0" topLeftCell="A1">
      <pane xSplit="1" ySplit="5" topLeftCell="B6" activePane="bottomRight" state="frozen"/>
      <selection pane="topLeft" activeCell="K14" sqref="K14"/>
      <selection pane="topRight" activeCell="K14" sqref="K14"/>
      <selection pane="bottomLeft" activeCell="K14" sqref="K14"/>
      <selection pane="bottomRight" activeCell="A2" sqref="A2"/>
    </sheetView>
  </sheetViews>
  <sheetFormatPr defaultColWidth="7.00390625" defaultRowHeight="15.75"/>
  <cols>
    <col min="1" max="1" width="13.125" style="603" customWidth="1"/>
    <col min="2" max="8" width="10.00390625" style="603" customWidth="1"/>
    <col min="9" max="26" width="9.00390625" style="603" customWidth="1"/>
    <col min="27" max="27" width="5.625" style="603" customWidth="1"/>
    <col min="28" max="28" width="5.75390625" style="603" customWidth="1"/>
    <col min="29" max="29" width="5.625" style="603" customWidth="1"/>
    <col min="30" max="30" width="6.25390625" style="603" bestFit="1" customWidth="1"/>
    <col min="31" max="33" width="5.625" style="603" customWidth="1"/>
    <col min="34" max="34" width="6.125" style="603" customWidth="1"/>
    <col min="35" max="35" width="5.625" style="603" customWidth="1"/>
    <col min="36" max="36" width="6.25390625" style="603" bestFit="1" customWidth="1"/>
    <col min="37" max="37" width="5.625" style="603" customWidth="1"/>
    <col min="38" max="53" width="8.75390625" style="603" customWidth="1"/>
    <col min="54" max="54" width="8.50390625" style="603" customWidth="1"/>
    <col min="55" max="16384" width="7.00390625" style="603" customWidth="1"/>
  </cols>
  <sheetData>
    <row r="1" spans="1:18" ht="15.75">
      <c r="A1" s="56" t="s">
        <v>150</v>
      </c>
      <c r="B1" s="56"/>
      <c r="C1" s="56"/>
      <c r="D1" s="56"/>
      <c r="E1" s="56"/>
      <c r="F1" s="56"/>
      <c r="G1" s="56"/>
      <c r="H1" s="56"/>
      <c r="I1" s="56"/>
      <c r="J1" s="56"/>
      <c r="K1" s="56"/>
      <c r="L1" s="56"/>
      <c r="M1" s="56"/>
      <c r="N1" s="56"/>
      <c r="O1" s="56"/>
      <c r="P1" s="56"/>
      <c r="Q1" s="56"/>
      <c r="R1" s="56"/>
    </row>
    <row r="2" spans="1:47" ht="27.75" customHeight="1">
      <c r="A2" s="973" t="s">
        <v>416</v>
      </c>
      <c r="B2" s="973"/>
      <c r="C2" s="973"/>
      <c r="D2" s="973"/>
      <c r="E2" s="973"/>
      <c r="F2" s="973"/>
      <c r="G2" s="973"/>
      <c r="H2" s="973"/>
      <c r="I2" s="973"/>
      <c r="J2" s="973"/>
      <c r="K2" s="973"/>
      <c r="L2" s="973"/>
      <c r="M2" s="973"/>
      <c r="N2" s="973"/>
      <c r="O2" s="973"/>
      <c r="P2" s="973"/>
      <c r="Q2" s="973"/>
      <c r="R2" s="973"/>
      <c r="S2" s="974"/>
      <c r="T2" s="974"/>
      <c r="U2" s="974"/>
      <c r="V2" s="974"/>
      <c r="W2" s="974"/>
      <c r="X2" s="974"/>
      <c r="Y2" s="974"/>
      <c r="Z2" s="974"/>
      <c r="AA2" s="1100"/>
      <c r="AB2" s="1101"/>
      <c r="AC2" s="1102"/>
      <c r="AD2" s="1102"/>
      <c r="AE2" s="1102"/>
      <c r="AU2" s="1103"/>
    </row>
    <row r="3" spans="1:37" ht="15.75" thickBot="1">
      <c r="A3" s="1104"/>
      <c r="B3" s="1104"/>
      <c r="C3" s="1104"/>
      <c r="D3" s="1104"/>
      <c r="E3" s="1104"/>
      <c r="F3" s="1104"/>
      <c r="G3" s="1104"/>
      <c r="H3" s="1104"/>
      <c r="I3" s="1104"/>
      <c r="J3" s="1104"/>
      <c r="K3" s="1104"/>
      <c r="L3" s="1104"/>
      <c r="M3" s="1104"/>
      <c r="N3" s="1104"/>
      <c r="O3" s="1104"/>
      <c r="P3" s="1104"/>
      <c r="Q3" s="1104"/>
      <c r="R3" s="1104"/>
      <c r="S3" s="1104"/>
      <c r="T3" s="1104"/>
      <c r="U3" s="1104"/>
      <c r="V3" s="1104"/>
      <c r="W3" s="1104"/>
      <c r="X3" s="1104"/>
      <c r="Y3" s="1104"/>
      <c r="Z3" s="1105" t="s">
        <v>298</v>
      </c>
      <c r="AA3" s="1104"/>
      <c r="AB3" s="1104"/>
      <c r="AC3" s="1104"/>
      <c r="AD3" s="1104"/>
      <c r="AE3" s="1104"/>
      <c r="AF3" s="1104"/>
      <c r="AG3" s="1104"/>
      <c r="AH3" s="1104"/>
      <c r="AI3" s="1104"/>
      <c r="AJ3" s="1104"/>
      <c r="AK3" s="1104"/>
    </row>
    <row r="4" spans="1:26" ht="15.75" customHeight="1">
      <c r="A4" s="1393" t="s">
        <v>354</v>
      </c>
      <c r="B4" s="1395">
        <v>1998</v>
      </c>
      <c r="C4" s="1397">
        <v>1999</v>
      </c>
      <c r="D4" s="1397">
        <v>2000</v>
      </c>
      <c r="E4" s="1397">
        <v>2001</v>
      </c>
      <c r="F4" s="1397">
        <v>2002</v>
      </c>
      <c r="G4" s="1397">
        <v>2003</v>
      </c>
      <c r="H4" s="1397">
        <v>2004</v>
      </c>
      <c r="I4" s="1397">
        <v>2005</v>
      </c>
      <c r="J4" s="1397">
        <v>2006</v>
      </c>
      <c r="K4" s="1397">
        <v>2007</v>
      </c>
      <c r="L4" s="1397">
        <v>2008</v>
      </c>
      <c r="M4" s="1397">
        <v>2009</v>
      </c>
      <c r="N4" s="1399">
        <v>2010</v>
      </c>
      <c r="O4" s="1397">
        <v>2011</v>
      </c>
      <c r="P4" s="1397">
        <v>2012</v>
      </c>
      <c r="Q4" s="1397">
        <v>2013</v>
      </c>
      <c r="R4" s="1397">
        <v>2014</v>
      </c>
      <c r="S4" s="1397">
        <v>2015</v>
      </c>
      <c r="T4" s="1397">
        <v>2016</v>
      </c>
      <c r="U4" s="1397">
        <v>2017</v>
      </c>
      <c r="V4" s="1397">
        <v>2018</v>
      </c>
      <c r="W4" s="1397">
        <v>2019</v>
      </c>
      <c r="X4" s="1397">
        <v>2020</v>
      </c>
      <c r="Y4" s="1397">
        <v>2021</v>
      </c>
      <c r="Z4" s="1401">
        <v>2022</v>
      </c>
    </row>
    <row r="5" spans="1:26" ht="26.25" customHeight="1" thickBot="1">
      <c r="A5" s="1394"/>
      <c r="B5" s="1396"/>
      <c r="C5" s="1398"/>
      <c r="D5" s="1398"/>
      <c r="E5" s="1398"/>
      <c r="F5" s="1398"/>
      <c r="G5" s="1398"/>
      <c r="H5" s="1398"/>
      <c r="I5" s="1398"/>
      <c r="J5" s="1398"/>
      <c r="K5" s="1398"/>
      <c r="L5" s="1398"/>
      <c r="M5" s="1398"/>
      <c r="N5" s="1400"/>
      <c r="O5" s="1398"/>
      <c r="P5" s="1398"/>
      <c r="Q5" s="1398"/>
      <c r="R5" s="1398"/>
      <c r="S5" s="1398"/>
      <c r="T5" s="1398"/>
      <c r="U5" s="1398"/>
      <c r="V5" s="1398"/>
      <c r="W5" s="1398"/>
      <c r="X5" s="1398"/>
      <c r="Y5" s="1398"/>
      <c r="Z5" s="1402"/>
    </row>
    <row r="6" spans="1:26" ht="26.25" customHeight="1">
      <c r="A6" s="1281" t="s">
        <v>355</v>
      </c>
      <c r="B6" s="1106">
        <v>1215</v>
      </c>
      <c r="C6" s="1107">
        <v>725</v>
      </c>
      <c r="D6" s="1107">
        <v>1150</v>
      </c>
      <c r="E6" s="1107">
        <v>1185</v>
      </c>
      <c r="F6" s="1107">
        <v>1166</v>
      </c>
      <c r="G6" s="1107">
        <v>1325</v>
      </c>
      <c r="H6" s="1107">
        <v>1495</v>
      </c>
      <c r="I6" s="1107">
        <v>1494</v>
      </c>
      <c r="J6" s="1107">
        <v>1464</v>
      </c>
      <c r="K6" s="1107">
        <v>1095</v>
      </c>
      <c r="L6" s="1107">
        <v>1808</v>
      </c>
      <c r="M6" s="1107">
        <v>1695.36</v>
      </c>
      <c r="N6" s="1107">
        <v>1061</v>
      </c>
      <c r="O6" s="1107">
        <v>1443.34</v>
      </c>
      <c r="P6" s="1107">
        <v>963.2399999999998</v>
      </c>
      <c r="Q6" s="1107">
        <v>1262.36</v>
      </c>
      <c r="R6" s="1107">
        <v>1263.8</v>
      </c>
      <c r="S6" s="1107">
        <v>1386</v>
      </c>
      <c r="T6" s="1107">
        <v>1053</v>
      </c>
      <c r="U6" s="1107">
        <v>1322</v>
      </c>
      <c r="V6" s="1107">
        <v>1915</v>
      </c>
      <c r="W6" s="1107">
        <v>1339</v>
      </c>
      <c r="X6" s="1107">
        <v>1208</v>
      </c>
      <c r="Y6" s="1107">
        <v>1245</v>
      </c>
      <c r="Z6" s="1108">
        <v>1238</v>
      </c>
    </row>
    <row r="7" spans="1:26" ht="26.25" customHeight="1">
      <c r="A7" s="1282" t="s">
        <v>356</v>
      </c>
      <c r="B7" s="1110">
        <v>2591</v>
      </c>
      <c r="C7" s="1111">
        <v>1376</v>
      </c>
      <c r="D7" s="1111">
        <v>2265</v>
      </c>
      <c r="E7" s="1111">
        <v>2362</v>
      </c>
      <c r="F7" s="1111">
        <v>2537</v>
      </c>
      <c r="G7" s="1111">
        <v>2533</v>
      </c>
      <c r="H7" s="1111">
        <v>2794</v>
      </c>
      <c r="I7" s="1111">
        <v>2927</v>
      </c>
      <c r="J7" s="1111">
        <v>2200</v>
      </c>
      <c r="K7" s="1111">
        <v>2375</v>
      </c>
      <c r="L7" s="1111">
        <v>2593</v>
      </c>
      <c r="M7" s="1111">
        <v>2837.8399999999997</v>
      </c>
      <c r="N7" s="1111">
        <v>2400</v>
      </c>
      <c r="O7" s="1111">
        <v>2212.92</v>
      </c>
      <c r="P7" s="1111">
        <v>1995.9799999999998</v>
      </c>
      <c r="Q7" s="1111">
        <v>2667.5600000000004</v>
      </c>
      <c r="R7" s="1111">
        <v>2606.5</v>
      </c>
      <c r="S7" s="1111">
        <v>2958</v>
      </c>
      <c r="T7" s="1111">
        <v>2284</v>
      </c>
      <c r="U7" s="1111">
        <v>2532</v>
      </c>
      <c r="V7" s="1111">
        <v>3165</v>
      </c>
      <c r="W7" s="1111">
        <v>2942</v>
      </c>
      <c r="X7" s="1111">
        <v>2655</v>
      </c>
      <c r="Y7" s="1111">
        <v>2629</v>
      </c>
      <c r="Z7" s="1112">
        <v>2951</v>
      </c>
    </row>
    <row r="8" spans="1:26" ht="26.25" customHeight="1">
      <c r="A8" s="1283" t="s">
        <v>357</v>
      </c>
      <c r="B8" s="1110">
        <v>1840</v>
      </c>
      <c r="C8" s="1111">
        <v>1324</v>
      </c>
      <c r="D8" s="1111">
        <v>2184</v>
      </c>
      <c r="E8" s="1111">
        <v>2046</v>
      </c>
      <c r="F8" s="1111">
        <v>2124</v>
      </c>
      <c r="G8" s="1111">
        <v>2403</v>
      </c>
      <c r="H8" s="1111">
        <v>2474</v>
      </c>
      <c r="I8" s="1111">
        <v>2435</v>
      </c>
      <c r="J8" s="1111">
        <v>2646</v>
      </c>
      <c r="K8" s="1111">
        <v>2436</v>
      </c>
      <c r="L8" s="1111">
        <v>2540</v>
      </c>
      <c r="M8" s="1111">
        <v>3140.7000000000003</v>
      </c>
      <c r="N8" s="1111">
        <v>2757</v>
      </c>
      <c r="O8" s="1111">
        <v>2794.125</v>
      </c>
      <c r="P8" s="1111">
        <v>2288.55</v>
      </c>
      <c r="Q8" s="1111">
        <v>2716.225</v>
      </c>
      <c r="R8" s="1111">
        <v>2757.5</v>
      </c>
      <c r="S8" s="1114">
        <v>2959</v>
      </c>
      <c r="T8" s="1111">
        <v>2584</v>
      </c>
      <c r="U8" s="1111">
        <v>3022</v>
      </c>
      <c r="V8" s="1111">
        <v>3523</v>
      </c>
      <c r="W8" s="1111">
        <v>2560</v>
      </c>
      <c r="X8" s="1111">
        <v>2593</v>
      </c>
      <c r="Y8" s="1111">
        <v>2651</v>
      </c>
      <c r="Z8" s="1112">
        <v>2589</v>
      </c>
    </row>
    <row r="9" spans="1:26" ht="26.25" customHeight="1">
      <c r="A9" s="1284" t="s">
        <v>358</v>
      </c>
      <c r="B9" s="1110">
        <v>778</v>
      </c>
      <c r="C9" s="1111">
        <v>455</v>
      </c>
      <c r="D9" s="1111">
        <v>1026</v>
      </c>
      <c r="E9" s="1111">
        <v>833</v>
      </c>
      <c r="F9" s="1111">
        <v>1374</v>
      </c>
      <c r="G9" s="1111">
        <v>979</v>
      </c>
      <c r="H9" s="1111">
        <v>900</v>
      </c>
      <c r="I9" s="1111">
        <v>1079</v>
      </c>
      <c r="J9" s="1111">
        <v>740</v>
      </c>
      <c r="K9" s="1111">
        <v>1028</v>
      </c>
      <c r="L9" s="1111">
        <v>1104</v>
      </c>
      <c r="M9" s="1111">
        <v>1235.8025</v>
      </c>
      <c r="N9" s="1111">
        <v>610</v>
      </c>
      <c r="O9" s="1111">
        <v>1050.35</v>
      </c>
      <c r="P9" s="1111">
        <v>630.9</v>
      </c>
      <c r="Q9" s="1111">
        <v>971.05</v>
      </c>
      <c r="R9" s="1111">
        <v>906.1999999999999</v>
      </c>
      <c r="S9" s="1111">
        <v>1242</v>
      </c>
      <c r="T9" s="1111">
        <v>662</v>
      </c>
      <c r="U9" s="1111">
        <v>678</v>
      </c>
      <c r="V9" s="1111">
        <v>1474</v>
      </c>
      <c r="W9" s="1111">
        <v>718</v>
      </c>
      <c r="X9" s="1111">
        <v>653</v>
      </c>
      <c r="Y9" s="1111">
        <v>682</v>
      </c>
      <c r="Z9" s="1112">
        <v>870</v>
      </c>
    </row>
    <row r="10" spans="1:26" ht="26.25" customHeight="1">
      <c r="A10" s="1284" t="s">
        <v>359</v>
      </c>
      <c r="B10" s="1110">
        <v>2620</v>
      </c>
      <c r="C10" s="1116">
        <v>1724</v>
      </c>
      <c r="D10" s="1111">
        <v>2865</v>
      </c>
      <c r="E10" s="1111">
        <v>2413</v>
      </c>
      <c r="F10" s="1111">
        <v>2930</v>
      </c>
      <c r="G10" s="1111">
        <v>3018</v>
      </c>
      <c r="H10" s="1111">
        <v>3280</v>
      </c>
      <c r="I10" s="1111">
        <v>3319</v>
      </c>
      <c r="J10" s="1111">
        <v>2433</v>
      </c>
      <c r="K10" s="1111">
        <v>2744</v>
      </c>
      <c r="L10" s="1111">
        <v>3256</v>
      </c>
      <c r="M10" s="1111">
        <v>2991</v>
      </c>
      <c r="N10" s="1111">
        <v>2154</v>
      </c>
      <c r="O10" s="1117">
        <v>2228.4799999999996</v>
      </c>
      <c r="P10" s="1117">
        <v>2158.06</v>
      </c>
      <c r="Q10" s="1117">
        <v>2898.2400000000002</v>
      </c>
      <c r="R10" s="1117">
        <v>2833.0999999999995</v>
      </c>
      <c r="S10" s="1117">
        <v>3238</v>
      </c>
      <c r="T10" s="1117">
        <v>2801</v>
      </c>
      <c r="U10" s="1117">
        <v>3014</v>
      </c>
      <c r="V10" s="1117">
        <v>3877</v>
      </c>
      <c r="W10" s="1117">
        <v>3083</v>
      </c>
      <c r="X10" s="1118">
        <v>2780</v>
      </c>
      <c r="Y10" s="1111">
        <v>2919</v>
      </c>
      <c r="Z10" s="1119">
        <v>3185</v>
      </c>
    </row>
    <row r="11" spans="1:26" ht="26.25" customHeight="1" thickBot="1">
      <c r="A11" s="1285" t="s">
        <v>360</v>
      </c>
      <c r="B11" s="1120">
        <v>1862</v>
      </c>
      <c r="C11" s="1121">
        <v>1171</v>
      </c>
      <c r="D11" s="1121">
        <v>2010</v>
      </c>
      <c r="E11" s="1121">
        <v>1891</v>
      </c>
      <c r="F11" s="1121">
        <v>2082</v>
      </c>
      <c r="G11" s="1121">
        <v>2148</v>
      </c>
      <c r="H11" s="1121">
        <v>2270</v>
      </c>
      <c r="I11" s="1121">
        <v>2372</v>
      </c>
      <c r="J11" s="1121">
        <v>1914</v>
      </c>
      <c r="K11" s="1121">
        <v>1954</v>
      </c>
      <c r="L11" s="1121">
        <v>2382</v>
      </c>
      <c r="M11" s="1121">
        <v>2396.9478260869564</v>
      </c>
      <c r="N11" s="1121">
        <v>1806</v>
      </c>
      <c r="O11" s="1121">
        <v>1947.5478260869565</v>
      </c>
      <c r="P11" s="1121">
        <v>1620.6086956521738</v>
      </c>
      <c r="Q11" s="1121">
        <v>2126.126086956522</v>
      </c>
      <c r="R11" s="1121">
        <v>2093.9000000000005</v>
      </c>
      <c r="S11" s="1121">
        <v>2377</v>
      </c>
      <c r="T11" s="1121">
        <v>1896</v>
      </c>
      <c r="U11" s="1121">
        <v>2134</v>
      </c>
      <c r="V11" s="1121">
        <v>2816</v>
      </c>
      <c r="W11" s="1121">
        <v>2130</v>
      </c>
      <c r="X11" s="1121">
        <v>1993</v>
      </c>
      <c r="Y11" s="1121">
        <v>2025</v>
      </c>
      <c r="Z11" s="1122">
        <v>2201</v>
      </c>
    </row>
    <row r="13" ht="15">
      <c r="A13" s="1123" t="s">
        <v>361</v>
      </c>
    </row>
  </sheetData>
  <sheetProtection/>
  <mergeCells count="26">
    <mergeCell ref="Y4:Y5"/>
    <mergeCell ref="Z4:Z5"/>
    <mergeCell ref="S4:S5"/>
    <mergeCell ref="T4:T5"/>
    <mergeCell ref="U4:U5"/>
    <mergeCell ref="V4:V5"/>
    <mergeCell ref="W4:W5"/>
    <mergeCell ref="X4:X5"/>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hyperlinks>
    <hyperlink ref="A1" location="'Table of Contents'!A1" display="Back to Table of Contents"/>
  </hyperlinks>
  <printOptions/>
  <pageMargins left="0.511811023622047" right="0.511811023622047" top="0.748031496062992" bottom="0.669291338582677" header="0.511811023622047" footer="0.511811023622047"/>
  <pageSetup fitToHeight="1" fitToWidth="1" horizontalDpi="600" verticalDpi="600" orientation="landscape" paperSize="9" scale="52" r:id="rId1"/>
</worksheet>
</file>

<file path=xl/worksheets/sheet17.xml><?xml version="1.0" encoding="utf-8"?>
<worksheet xmlns="http://schemas.openxmlformats.org/spreadsheetml/2006/main" xmlns:r="http://schemas.openxmlformats.org/officeDocument/2006/relationships">
  <sheetPr>
    <tabColor theme="3" tint="0.39998000860214233"/>
    <pageSetUpPr fitToPage="1"/>
  </sheetPr>
  <dimension ref="A1:CI23"/>
  <sheetViews>
    <sheetView showGridLines="0" zoomScale="80" zoomScaleNormal="80" zoomScalePageLayoutView="0" workbookViewId="0" topLeftCell="A1">
      <pane xSplit="1" ySplit="5" topLeftCell="B6" activePane="bottomRight" state="frozen"/>
      <selection pane="topLeft" activeCell="K14" sqref="K14"/>
      <selection pane="topRight" activeCell="K14" sqref="K14"/>
      <selection pane="bottomLeft" activeCell="K14" sqref="K14"/>
      <selection pane="bottomRight" activeCell="A2" sqref="A2"/>
    </sheetView>
  </sheetViews>
  <sheetFormatPr defaultColWidth="9.00390625" defaultRowHeight="15.75"/>
  <cols>
    <col min="1" max="1" width="23.625" style="889" customWidth="1"/>
    <col min="2" max="26" width="9.625" style="889" customWidth="1"/>
    <col min="27" max="48" width="9.00390625" style="889" customWidth="1"/>
    <col min="49" max="49" width="9.125" style="889" customWidth="1"/>
    <col min="50" max="50" width="9.00390625" style="889" customWidth="1"/>
    <col min="51" max="51" width="7.875" style="889" customWidth="1"/>
    <col min="52" max="16384" width="9.00390625" style="889" customWidth="1"/>
  </cols>
  <sheetData>
    <row r="1" spans="1:8" ht="15.75">
      <c r="A1" s="56" t="s">
        <v>150</v>
      </c>
      <c r="B1" s="56"/>
      <c r="C1" s="56"/>
      <c r="D1" s="56"/>
      <c r="E1" s="56"/>
      <c r="F1" s="56"/>
      <c r="G1" s="56"/>
      <c r="H1" s="56"/>
    </row>
    <row r="2" spans="1:87" s="1126" customFormat="1" ht="18.75" customHeight="1">
      <c r="A2" s="893" t="s">
        <v>417</v>
      </c>
      <c r="B2" s="893"/>
      <c r="C2" s="893"/>
      <c r="D2" s="893"/>
      <c r="E2" s="893"/>
      <c r="F2" s="893"/>
      <c r="G2" s="893"/>
      <c r="H2" s="893"/>
      <c r="I2" s="1124"/>
      <c r="J2" s="1124"/>
      <c r="K2" s="1124"/>
      <c r="L2" s="1124"/>
      <c r="M2" s="1124"/>
      <c r="N2" s="1124"/>
      <c r="O2" s="1124"/>
      <c r="P2" s="1124"/>
      <c r="Q2" s="1124"/>
      <c r="R2" s="1124"/>
      <c r="S2" s="1124"/>
      <c r="T2" s="1124"/>
      <c r="U2" s="1124"/>
      <c r="V2" s="1124"/>
      <c r="W2" s="1124"/>
      <c r="X2" s="1124"/>
      <c r="Y2" s="1124"/>
      <c r="Z2" s="1124"/>
      <c r="AA2" s="1124"/>
      <c r="AB2" s="1124"/>
      <c r="AC2" s="1124"/>
      <c r="AD2" s="1124"/>
      <c r="AE2" s="1124"/>
      <c r="AF2" s="1124"/>
      <c r="AG2" s="1124"/>
      <c r="AH2" s="1124"/>
      <c r="AI2" s="1124"/>
      <c r="AJ2" s="1124"/>
      <c r="AK2" s="1124"/>
      <c r="AL2" s="1124"/>
      <c r="AM2" s="1124"/>
      <c r="AN2" s="1125"/>
      <c r="AO2" s="1125"/>
      <c r="AP2" s="1125"/>
      <c r="AQ2" s="1125"/>
      <c r="AR2" s="1125"/>
      <c r="AS2" s="1125"/>
      <c r="AT2" s="1125"/>
      <c r="BA2" s="1127"/>
      <c r="BB2" s="1127"/>
      <c r="BC2" s="1127"/>
      <c r="BD2" s="1127"/>
      <c r="BE2" s="1127"/>
      <c r="BF2" s="1127"/>
      <c r="BG2" s="1127"/>
      <c r="BH2" s="1127"/>
      <c r="BI2" s="1127"/>
      <c r="BJ2" s="1127"/>
      <c r="BK2" s="1127"/>
      <c r="BL2" s="1127"/>
      <c r="BM2" s="1127"/>
      <c r="BN2" s="1127"/>
      <c r="BO2" s="1127"/>
      <c r="BP2" s="1127"/>
      <c r="BQ2" s="1127"/>
      <c r="BR2" s="1127"/>
      <c r="BS2" s="1127"/>
      <c r="BT2" s="1127"/>
      <c r="BU2" s="1127"/>
      <c r="BV2" s="1127"/>
      <c r="BW2" s="1127"/>
      <c r="BX2" s="1127"/>
      <c r="BY2" s="1127"/>
      <c r="BZ2" s="1127"/>
      <c r="CA2" s="1127"/>
      <c r="CB2" s="1127"/>
      <c r="CC2" s="1127"/>
      <c r="CD2" s="1127"/>
      <c r="CE2" s="1127"/>
      <c r="CF2" s="1127"/>
      <c r="CG2" s="1127"/>
      <c r="CH2" s="1127"/>
      <c r="CI2" s="1127"/>
    </row>
    <row r="3" spans="1:87" s="1126" customFormat="1" ht="18.75" customHeight="1" thickBot="1">
      <c r="A3" s="878"/>
      <c r="B3" s="878"/>
      <c r="C3" s="878"/>
      <c r="D3" s="878"/>
      <c r="E3" s="878"/>
      <c r="F3" s="878"/>
      <c r="G3" s="878"/>
      <c r="H3" s="878"/>
      <c r="I3" s="878"/>
      <c r="J3" s="1124"/>
      <c r="K3" s="1124"/>
      <c r="L3" s="1124"/>
      <c r="M3" s="1124"/>
      <c r="N3" s="1124"/>
      <c r="O3" s="1124"/>
      <c r="P3" s="1124"/>
      <c r="Q3" s="1124"/>
      <c r="R3" s="1124"/>
      <c r="S3" s="1124"/>
      <c r="T3" s="1124"/>
      <c r="U3" s="1124"/>
      <c r="V3" s="1124"/>
      <c r="W3" s="1124"/>
      <c r="X3" s="1124"/>
      <c r="Y3" s="1128"/>
      <c r="Z3" s="1128" t="s">
        <v>298</v>
      </c>
      <c r="AA3" s="1124"/>
      <c r="AB3" s="1124"/>
      <c r="AC3" s="1124"/>
      <c r="AD3" s="1124"/>
      <c r="AE3" s="1124"/>
      <c r="AF3" s="1124"/>
      <c r="AG3" s="1124"/>
      <c r="AH3" s="1124"/>
      <c r="AI3" s="1124"/>
      <c r="AJ3" s="1124"/>
      <c r="AK3" s="1124"/>
      <c r="AL3" s="1124"/>
      <c r="AM3" s="1124"/>
      <c r="AN3" s="1125"/>
      <c r="AO3" s="1125"/>
      <c r="AP3" s="1125"/>
      <c r="AQ3" s="1125"/>
      <c r="AR3" s="1125"/>
      <c r="AS3" s="1125"/>
      <c r="AT3" s="1125"/>
      <c r="BA3" s="1127"/>
      <c r="BB3" s="1127"/>
      <c r="BC3" s="1127"/>
      <c r="BD3" s="1127"/>
      <c r="BE3" s="1127"/>
      <c r="BF3" s="1127"/>
      <c r="BG3" s="1127"/>
      <c r="BH3" s="1127"/>
      <c r="BI3" s="1127"/>
      <c r="BJ3" s="1127"/>
      <c r="BK3" s="1127"/>
      <c r="BL3" s="1127"/>
      <c r="BM3" s="1127"/>
      <c r="BN3" s="1127"/>
      <c r="BO3" s="1127"/>
      <c r="BP3" s="1127"/>
      <c r="BQ3" s="1127"/>
      <c r="BR3" s="1127"/>
      <c r="BS3" s="1127"/>
      <c r="BT3" s="1127"/>
      <c r="BU3" s="1127"/>
      <c r="BV3" s="1127"/>
      <c r="BW3" s="1127"/>
      <c r="BX3" s="1127"/>
      <c r="BY3" s="1127"/>
      <c r="BZ3" s="1127"/>
      <c r="CA3" s="1127"/>
      <c r="CB3" s="1127"/>
      <c r="CC3" s="1127"/>
      <c r="CD3" s="1127"/>
      <c r="CE3" s="1127"/>
      <c r="CF3" s="1127"/>
      <c r="CG3" s="1127"/>
      <c r="CH3" s="1127"/>
      <c r="CI3" s="1127"/>
    </row>
    <row r="4" spans="1:87" s="1126" customFormat="1" ht="18.75" customHeight="1">
      <c r="A4" s="1393" t="s">
        <v>354</v>
      </c>
      <c r="B4" s="1395">
        <v>1998</v>
      </c>
      <c r="C4" s="1397">
        <v>1999</v>
      </c>
      <c r="D4" s="1397">
        <v>2000</v>
      </c>
      <c r="E4" s="1397">
        <v>2001</v>
      </c>
      <c r="F4" s="1397">
        <v>2002</v>
      </c>
      <c r="G4" s="1397">
        <v>2003</v>
      </c>
      <c r="H4" s="1397">
        <v>2004</v>
      </c>
      <c r="I4" s="1397">
        <v>2005</v>
      </c>
      <c r="J4" s="1397">
        <v>2006</v>
      </c>
      <c r="K4" s="1397">
        <v>2007</v>
      </c>
      <c r="L4" s="1397">
        <v>2008</v>
      </c>
      <c r="M4" s="1397">
        <v>2009</v>
      </c>
      <c r="N4" s="1399">
        <v>2010</v>
      </c>
      <c r="O4" s="1397">
        <v>2011</v>
      </c>
      <c r="P4" s="1397">
        <v>2012</v>
      </c>
      <c r="Q4" s="1397">
        <v>2013</v>
      </c>
      <c r="R4" s="1397">
        <v>2014</v>
      </c>
      <c r="S4" s="1397">
        <v>2015</v>
      </c>
      <c r="T4" s="1397">
        <v>2016</v>
      </c>
      <c r="U4" s="1397">
        <v>2017</v>
      </c>
      <c r="V4" s="1397">
        <v>2018</v>
      </c>
      <c r="W4" s="1397">
        <v>2019</v>
      </c>
      <c r="X4" s="1397">
        <v>2020</v>
      </c>
      <c r="Y4" s="1397">
        <v>2021</v>
      </c>
      <c r="Z4" s="1401">
        <v>2022</v>
      </c>
      <c r="AA4" s="1124"/>
      <c r="AB4" s="1124"/>
      <c r="AC4" s="1124"/>
      <c r="AD4" s="1124"/>
      <c r="AE4" s="1124"/>
      <c r="AF4" s="1124"/>
      <c r="AG4" s="1124"/>
      <c r="AH4" s="1124"/>
      <c r="AI4" s="1124"/>
      <c r="AJ4" s="1124"/>
      <c r="AK4" s="1124"/>
      <c r="AL4" s="1124"/>
      <c r="AM4" s="1124"/>
      <c r="AN4" s="1125"/>
      <c r="AO4" s="1125"/>
      <c r="AP4" s="1125"/>
      <c r="AQ4" s="1125"/>
      <c r="AR4" s="1125"/>
      <c r="AS4" s="1125"/>
      <c r="AT4" s="1125"/>
      <c r="BA4" s="1127"/>
      <c r="BB4" s="1127"/>
      <c r="BC4" s="1127"/>
      <c r="BD4" s="1127"/>
      <c r="BE4" s="1127"/>
      <c r="BF4" s="1127"/>
      <c r="BG4" s="1127"/>
      <c r="BH4" s="1127"/>
      <c r="BI4" s="1127"/>
      <c r="BJ4" s="1127"/>
      <c r="BK4" s="1127"/>
      <c r="BL4" s="1127"/>
      <c r="BM4" s="1127"/>
      <c r="BN4" s="1127"/>
      <c r="BO4" s="1127"/>
      <c r="BP4" s="1127"/>
      <c r="BQ4" s="1127"/>
      <c r="BR4" s="1127"/>
      <c r="BS4" s="1127"/>
      <c r="BT4" s="1127"/>
      <c r="BU4" s="1127"/>
      <c r="BV4" s="1127"/>
      <c r="BW4" s="1127"/>
      <c r="BX4" s="1127"/>
      <c r="BY4" s="1127"/>
      <c r="BZ4" s="1127"/>
      <c r="CA4" s="1127"/>
      <c r="CB4" s="1127"/>
      <c r="CC4" s="1127"/>
      <c r="CD4" s="1127"/>
      <c r="CE4" s="1127"/>
      <c r="CF4" s="1127"/>
      <c r="CG4" s="1127"/>
      <c r="CH4" s="1127"/>
      <c r="CI4" s="1127"/>
    </row>
    <row r="5" spans="1:87" s="1126" customFormat="1" ht="26.25" customHeight="1" thickBot="1">
      <c r="A5" s="1394"/>
      <c r="B5" s="1396"/>
      <c r="C5" s="1398"/>
      <c r="D5" s="1398"/>
      <c r="E5" s="1398"/>
      <c r="F5" s="1398"/>
      <c r="G5" s="1398"/>
      <c r="H5" s="1398"/>
      <c r="I5" s="1398"/>
      <c r="J5" s="1398"/>
      <c r="K5" s="1398"/>
      <c r="L5" s="1398"/>
      <c r="M5" s="1398"/>
      <c r="N5" s="1400"/>
      <c r="O5" s="1403"/>
      <c r="P5" s="1403"/>
      <c r="Q5" s="1403"/>
      <c r="R5" s="1403"/>
      <c r="S5" s="1403"/>
      <c r="T5" s="1403"/>
      <c r="U5" s="1403"/>
      <c r="V5" s="1403"/>
      <c r="W5" s="1403"/>
      <c r="X5" s="1403"/>
      <c r="Y5" s="1403"/>
      <c r="Z5" s="1404"/>
      <c r="AA5" s="1124"/>
      <c r="AB5" s="1124"/>
      <c r="AC5" s="1124"/>
      <c r="AD5" s="1124"/>
      <c r="AE5" s="1124"/>
      <c r="AF5" s="1124"/>
      <c r="AG5" s="1124"/>
      <c r="AH5" s="1124"/>
      <c r="AI5" s="1124"/>
      <c r="AJ5" s="1124"/>
      <c r="AK5" s="880"/>
      <c r="AL5" s="880"/>
      <c r="AM5" s="1124"/>
      <c r="AN5" s="1125"/>
      <c r="AO5" s="1125"/>
      <c r="AP5" s="1125"/>
      <c r="AQ5" s="1125"/>
      <c r="AR5" s="1125"/>
      <c r="AS5" s="1125"/>
      <c r="AT5" s="1125"/>
      <c r="BA5" s="1127"/>
      <c r="BB5" s="1127"/>
      <c r="BC5" s="1127"/>
      <c r="BD5" s="1127"/>
      <c r="BE5" s="1127"/>
      <c r="BF5" s="1127"/>
      <c r="BG5" s="1127"/>
      <c r="BH5" s="1127"/>
      <c r="BI5" s="1127"/>
      <c r="BJ5" s="1127"/>
      <c r="BK5" s="1127"/>
      <c r="BL5" s="1127"/>
      <c r="BM5" s="1127"/>
      <c r="BN5" s="1127"/>
      <c r="BO5" s="1127"/>
      <c r="BP5" s="1127"/>
      <c r="BQ5" s="1127"/>
      <c r="BR5" s="1127"/>
      <c r="BS5" s="1127"/>
      <c r="BT5" s="1127"/>
      <c r="BU5" s="1127"/>
      <c r="BV5" s="1127"/>
      <c r="BW5" s="1127"/>
      <c r="BX5" s="1127"/>
      <c r="BY5" s="1127"/>
      <c r="BZ5" s="1127"/>
      <c r="CA5" s="1127"/>
      <c r="CB5" s="1127"/>
      <c r="CC5" s="1127"/>
      <c r="CD5" s="1127"/>
      <c r="CE5" s="1127"/>
      <c r="CF5" s="1127"/>
      <c r="CG5" s="1127"/>
      <c r="CH5" s="1127"/>
      <c r="CI5" s="1127"/>
    </row>
    <row r="6" spans="1:87" s="1126" customFormat="1" ht="37.5" customHeight="1">
      <c r="A6" s="1129" t="s">
        <v>362</v>
      </c>
      <c r="B6" s="1106" t="s">
        <v>210</v>
      </c>
      <c r="C6" s="1107" t="s">
        <v>210</v>
      </c>
      <c r="D6" s="1107">
        <v>1092</v>
      </c>
      <c r="E6" s="1107">
        <v>911</v>
      </c>
      <c r="F6" s="1107">
        <v>1068</v>
      </c>
      <c r="G6" s="1107">
        <v>935</v>
      </c>
      <c r="H6" s="1107">
        <v>1209</v>
      </c>
      <c r="I6" s="1107">
        <v>1230</v>
      </c>
      <c r="J6" s="1107">
        <v>999</v>
      </c>
      <c r="K6" s="1107">
        <v>1027</v>
      </c>
      <c r="L6" s="1107">
        <v>1112</v>
      </c>
      <c r="M6" s="1107">
        <v>1132</v>
      </c>
      <c r="N6" s="1107">
        <v>1547</v>
      </c>
      <c r="O6" s="1130">
        <v>1038</v>
      </c>
      <c r="P6" s="1130">
        <v>1122</v>
      </c>
      <c r="Q6" s="1130">
        <v>1051</v>
      </c>
      <c r="R6" s="1130">
        <v>1328.8000000000002</v>
      </c>
      <c r="S6" s="1130">
        <v>1384</v>
      </c>
      <c r="T6" s="1130">
        <v>914</v>
      </c>
      <c r="U6" s="1130">
        <v>1123</v>
      </c>
      <c r="V6" s="1130">
        <v>1692</v>
      </c>
      <c r="W6" s="1130">
        <v>1600</v>
      </c>
      <c r="X6" s="1130">
        <v>911</v>
      </c>
      <c r="Y6" s="1130">
        <v>1033</v>
      </c>
      <c r="Z6" s="1108" t="s">
        <v>210</v>
      </c>
      <c r="AA6" s="1124"/>
      <c r="AB6" s="1124"/>
      <c r="AC6" s="1124"/>
      <c r="AD6" s="1124"/>
      <c r="AE6" s="1124"/>
      <c r="AF6" s="1124"/>
      <c r="AG6" s="1124"/>
      <c r="AH6" s="1124"/>
      <c r="AI6" s="1124"/>
      <c r="AJ6" s="1124"/>
      <c r="AK6" s="880"/>
      <c r="AL6" s="880"/>
      <c r="AM6" s="1124"/>
      <c r="AN6" s="1125"/>
      <c r="AO6" s="1125"/>
      <c r="AP6" s="1125"/>
      <c r="AQ6" s="1125"/>
      <c r="AR6" s="1125"/>
      <c r="AS6" s="1125"/>
      <c r="AT6" s="1125"/>
      <c r="BA6" s="1127"/>
      <c r="BB6" s="1127"/>
      <c r="BC6" s="1127"/>
      <c r="BD6" s="1127"/>
      <c r="BE6" s="1127"/>
      <c r="BF6" s="1127"/>
      <c r="BG6" s="1127"/>
      <c r="BH6" s="1127"/>
      <c r="BI6" s="1127"/>
      <c r="BJ6" s="1127"/>
      <c r="BK6" s="1127"/>
      <c r="BL6" s="1127"/>
      <c r="BM6" s="1127"/>
      <c r="BN6" s="1127"/>
      <c r="BO6" s="1127"/>
      <c r="BP6" s="1127"/>
      <c r="BQ6" s="1127"/>
      <c r="BR6" s="1127"/>
      <c r="BS6" s="1127"/>
      <c r="BT6" s="1127"/>
      <c r="BU6" s="1127"/>
      <c r="BV6" s="1127"/>
      <c r="BW6" s="1127"/>
      <c r="BX6" s="1127"/>
      <c r="BY6" s="1127"/>
      <c r="BZ6" s="1127"/>
      <c r="CA6" s="1127"/>
      <c r="CB6" s="1127"/>
      <c r="CC6" s="1127"/>
      <c r="CD6" s="1127"/>
      <c r="CE6" s="1127"/>
      <c r="CF6" s="1127"/>
      <c r="CG6" s="1127"/>
      <c r="CH6" s="1127"/>
      <c r="CI6" s="1127"/>
    </row>
    <row r="7" spans="1:87" s="1126" customFormat="1" ht="37.5" customHeight="1">
      <c r="A7" s="1109" t="s">
        <v>363</v>
      </c>
      <c r="B7" s="1110" t="s">
        <v>210</v>
      </c>
      <c r="C7" s="1111" t="s">
        <v>210</v>
      </c>
      <c r="D7" s="1111">
        <v>676</v>
      </c>
      <c r="E7" s="1111">
        <v>717</v>
      </c>
      <c r="F7" s="1111">
        <v>864</v>
      </c>
      <c r="G7" s="1111">
        <v>1080</v>
      </c>
      <c r="H7" s="1111">
        <v>1088</v>
      </c>
      <c r="I7" s="1111">
        <v>1126</v>
      </c>
      <c r="J7" s="1111">
        <v>1064</v>
      </c>
      <c r="K7" s="1111">
        <v>920</v>
      </c>
      <c r="L7" s="1111">
        <v>1132</v>
      </c>
      <c r="M7" s="1111">
        <v>823</v>
      </c>
      <c r="N7" s="1111">
        <v>1188</v>
      </c>
      <c r="O7" s="1111">
        <v>842.3000000000001</v>
      </c>
      <c r="P7" s="1111">
        <v>853.2</v>
      </c>
      <c r="Q7" s="1111">
        <v>870.5999999999999</v>
      </c>
      <c r="R7" s="1111">
        <v>1142.4999999999995</v>
      </c>
      <c r="S7" s="1111">
        <v>1338</v>
      </c>
      <c r="T7" s="1111">
        <v>706</v>
      </c>
      <c r="U7" s="1111">
        <v>919</v>
      </c>
      <c r="V7" s="1111">
        <v>1740</v>
      </c>
      <c r="W7" s="1111">
        <v>1462</v>
      </c>
      <c r="X7" s="1111">
        <v>877</v>
      </c>
      <c r="Y7" s="1111">
        <v>886</v>
      </c>
      <c r="Z7" s="1112">
        <v>768</v>
      </c>
      <c r="AA7" s="1124"/>
      <c r="AB7" s="1124"/>
      <c r="AC7" s="1124"/>
      <c r="AD7" s="1124"/>
      <c r="AE7" s="1124"/>
      <c r="AF7" s="1124"/>
      <c r="AG7" s="1124"/>
      <c r="AH7" s="1124"/>
      <c r="AI7" s="1124"/>
      <c r="AJ7" s="1124"/>
      <c r="AK7" s="880"/>
      <c r="AL7" s="880"/>
      <c r="AM7" s="1124"/>
      <c r="AN7" s="1125"/>
      <c r="AO7" s="1125"/>
      <c r="AP7" s="1125"/>
      <c r="AQ7" s="1125"/>
      <c r="AR7" s="1125"/>
      <c r="AS7" s="1125"/>
      <c r="AT7" s="1125"/>
      <c r="BA7" s="1127"/>
      <c r="BB7" s="1127"/>
      <c r="BC7" s="1127"/>
      <c r="BD7" s="1127"/>
      <c r="BE7" s="1127"/>
      <c r="BF7" s="1127"/>
      <c r="BG7" s="1127"/>
      <c r="BH7" s="1127"/>
      <c r="BI7" s="1127"/>
      <c r="BJ7" s="1127"/>
      <c r="BK7" s="1127"/>
      <c r="BL7" s="1127"/>
      <c r="BM7" s="1127"/>
      <c r="BN7" s="1127"/>
      <c r="BO7" s="1127"/>
      <c r="BP7" s="1127"/>
      <c r="BQ7" s="1127"/>
      <c r="BR7" s="1127"/>
      <c r="BS7" s="1127"/>
      <c r="BT7" s="1127"/>
      <c r="BU7" s="1127"/>
      <c r="BV7" s="1127"/>
      <c r="BW7" s="1127"/>
      <c r="BX7" s="1127"/>
      <c r="BY7" s="1127"/>
      <c r="BZ7" s="1127"/>
      <c r="CA7" s="1127"/>
      <c r="CB7" s="1127"/>
      <c r="CC7" s="1127"/>
      <c r="CD7" s="1127"/>
      <c r="CE7" s="1127"/>
      <c r="CF7" s="1127"/>
      <c r="CG7" s="1127"/>
      <c r="CH7" s="1127"/>
      <c r="CI7" s="1127"/>
    </row>
    <row r="8" spans="1:87" s="1126" customFormat="1" ht="37.5" customHeight="1">
      <c r="A8" s="1113" t="s">
        <v>364</v>
      </c>
      <c r="B8" s="1110" t="s">
        <v>210</v>
      </c>
      <c r="C8" s="1111" t="s">
        <v>210</v>
      </c>
      <c r="D8" s="1111" t="s">
        <v>210</v>
      </c>
      <c r="E8" s="1111" t="s">
        <v>210</v>
      </c>
      <c r="F8" s="1111" t="s">
        <v>210</v>
      </c>
      <c r="G8" s="1111" t="s">
        <v>210</v>
      </c>
      <c r="H8" s="1111" t="s">
        <v>210</v>
      </c>
      <c r="I8" s="1111" t="s">
        <v>210</v>
      </c>
      <c r="J8" s="1111" t="s">
        <v>210</v>
      </c>
      <c r="K8" s="1111">
        <v>1607</v>
      </c>
      <c r="L8" s="1111">
        <v>1742</v>
      </c>
      <c r="M8" s="1111">
        <v>1353</v>
      </c>
      <c r="N8" s="1111">
        <v>1294</v>
      </c>
      <c r="O8" s="1111">
        <v>1002</v>
      </c>
      <c r="P8" s="1111">
        <v>899</v>
      </c>
      <c r="Q8" s="1111">
        <v>1519</v>
      </c>
      <c r="R8" s="1111">
        <v>1055.7</v>
      </c>
      <c r="S8" s="1111">
        <v>1060</v>
      </c>
      <c r="T8" s="1111">
        <v>522</v>
      </c>
      <c r="U8" s="1111">
        <v>698</v>
      </c>
      <c r="V8" s="1111" t="s">
        <v>210</v>
      </c>
      <c r="W8" s="1111">
        <v>1028</v>
      </c>
      <c r="X8" s="1111">
        <v>581</v>
      </c>
      <c r="Y8" s="1111" t="s">
        <v>210</v>
      </c>
      <c r="Z8" s="1112" t="s">
        <v>210</v>
      </c>
      <c r="AA8" s="1124"/>
      <c r="AB8" s="1124"/>
      <c r="AC8" s="1124"/>
      <c r="AD8" s="1124"/>
      <c r="AE8" s="1124"/>
      <c r="AF8" s="1124"/>
      <c r="AG8" s="1124"/>
      <c r="AH8" s="1124"/>
      <c r="AI8" s="1124"/>
      <c r="AJ8" s="1124"/>
      <c r="AK8" s="1124"/>
      <c r="AL8" s="1124"/>
      <c r="AM8" s="1124"/>
      <c r="AN8" s="1125"/>
      <c r="AO8" s="1125"/>
      <c r="AP8" s="1125"/>
      <c r="AQ8" s="1125"/>
      <c r="AR8" s="1125"/>
      <c r="AS8" s="1125"/>
      <c r="AT8" s="1125"/>
      <c r="BA8" s="1127"/>
      <c r="BB8" s="1127"/>
      <c r="BC8" s="1127"/>
      <c r="BD8" s="1127"/>
      <c r="BE8" s="1127"/>
      <c r="BF8" s="1127"/>
      <c r="BG8" s="1127"/>
      <c r="BH8" s="1127"/>
      <c r="BI8" s="1127"/>
      <c r="BJ8" s="1127"/>
      <c r="BK8" s="1127"/>
      <c r="BL8" s="1127"/>
      <c r="BM8" s="1127"/>
      <c r="BN8" s="1127"/>
      <c r="BO8" s="1127"/>
      <c r="BP8" s="1127"/>
      <c r="BQ8" s="1127"/>
      <c r="BR8" s="1127"/>
      <c r="BS8" s="1127"/>
      <c r="BT8" s="1127"/>
      <c r="BU8" s="1127"/>
      <c r="BV8" s="1127"/>
      <c r="BW8" s="1127"/>
      <c r="BX8" s="1127"/>
      <c r="BY8" s="1127"/>
      <c r="BZ8" s="1127"/>
      <c r="CA8" s="1127"/>
      <c r="CB8" s="1127"/>
      <c r="CC8" s="1127"/>
      <c r="CD8" s="1127"/>
      <c r="CE8" s="1127"/>
      <c r="CF8" s="1127"/>
      <c r="CG8" s="1127"/>
      <c r="CH8" s="1127"/>
      <c r="CI8" s="1127"/>
    </row>
    <row r="9" spans="1:87" s="1126" customFormat="1" ht="37.5" customHeight="1">
      <c r="A9" s="1115" t="s">
        <v>365</v>
      </c>
      <c r="B9" s="1110" t="s">
        <v>210</v>
      </c>
      <c r="C9" s="1111" t="s">
        <v>210</v>
      </c>
      <c r="D9" s="1111">
        <v>946</v>
      </c>
      <c r="E9" s="1111">
        <v>848</v>
      </c>
      <c r="F9" s="1111">
        <v>1234</v>
      </c>
      <c r="G9" s="1111">
        <v>1179</v>
      </c>
      <c r="H9" s="1111">
        <v>1306</v>
      </c>
      <c r="I9" s="1111">
        <v>1620</v>
      </c>
      <c r="J9" s="1111">
        <v>1381</v>
      </c>
      <c r="K9" s="1111">
        <v>1231</v>
      </c>
      <c r="L9" s="1111">
        <v>1460</v>
      </c>
      <c r="M9" s="1111">
        <v>1220</v>
      </c>
      <c r="N9" s="1111">
        <v>1250</v>
      </c>
      <c r="O9" s="1111">
        <v>1137</v>
      </c>
      <c r="P9" s="1111">
        <v>832</v>
      </c>
      <c r="Q9" s="1111">
        <v>716</v>
      </c>
      <c r="R9" s="1111">
        <v>760.0999999999999</v>
      </c>
      <c r="S9" s="1111">
        <v>1026</v>
      </c>
      <c r="T9" s="1111">
        <v>429</v>
      </c>
      <c r="U9" s="1111">
        <v>409</v>
      </c>
      <c r="V9" s="1111">
        <v>1055</v>
      </c>
      <c r="W9" s="1111">
        <v>1047</v>
      </c>
      <c r="X9" s="1111">
        <v>504</v>
      </c>
      <c r="Y9" s="1111">
        <v>704</v>
      </c>
      <c r="Z9" s="1112">
        <v>679.5</v>
      </c>
      <c r="AA9" s="1124"/>
      <c r="AB9" s="1124"/>
      <c r="AC9" s="1124"/>
      <c r="AD9" s="1124"/>
      <c r="AE9" s="1124"/>
      <c r="AF9" s="1124"/>
      <c r="AG9" s="1124"/>
      <c r="AH9" s="1124"/>
      <c r="AI9" s="1124"/>
      <c r="AJ9" s="1124"/>
      <c r="AK9" s="1124"/>
      <c r="AL9" s="1124"/>
      <c r="AM9" s="1124"/>
      <c r="AN9" s="1125"/>
      <c r="AO9" s="1125"/>
      <c r="AP9" s="1125"/>
      <c r="AQ9" s="1125"/>
      <c r="AR9" s="1125"/>
      <c r="AS9" s="1125"/>
      <c r="AT9" s="1125"/>
      <c r="BA9" s="1127"/>
      <c r="BB9" s="1127"/>
      <c r="BC9" s="1127"/>
      <c r="BD9" s="1127"/>
      <c r="BE9" s="1127"/>
      <c r="BF9" s="1127"/>
      <c r="BG9" s="1127"/>
      <c r="BH9" s="1127"/>
      <c r="BI9" s="1127"/>
      <c r="BJ9" s="1127"/>
      <c r="BK9" s="1127"/>
      <c r="BL9" s="1127"/>
      <c r="BM9" s="1127"/>
      <c r="BN9" s="1127"/>
      <c r="BO9" s="1127"/>
      <c r="BP9" s="1127"/>
      <c r="BQ9" s="1127"/>
      <c r="BR9" s="1127"/>
      <c r="BS9" s="1127"/>
      <c r="BT9" s="1127"/>
      <c r="BU9" s="1127"/>
      <c r="BV9" s="1127"/>
      <c r="BW9" s="1127"/>
      <c r="BX9" s="1127"/>
      <c r="BY9" s="1127"/>
      <c r="BZ9" s="1127"/>
      <c r="CA9" s="1127"/>
      <c r="CB9" s="1127"/>
      <c r="CC9" s="1127"/>
      <c r="CD9" s="1127"/>
      <c r="CE9" s="1127"/>
      <c r="CF9" s="1127"/>
      <c r="CG9" s="1127"/>
      <c r="CH9" s="1127"/>
      <c r="CI9" s="1127"/>
    </row>
    <row r="10" spans="1:87" s="1126" customFormat="1" ht="37.5" customHeight="1">
      <c r="A10" s="1115" t="s">
        <v>366</v>
      </c>
      <c r="B10" s="1110" t="s">
        <v>210</v>
      </c>
      <c r="C10" s="1111" t="s">
        <v>210</v>
      </c>
      <c r="D10" s="1111">
        <v>837</v>
      </c>
      <c r="E10" s="1111">
        <v>754</v>
      </c>
      <c r="F10" s="1111">
        <v>1072</v>
      </c>
      <c r="G10" s="1111">
        <v>1243</v>
      </c>
      <c r="H10" s="1111">
        <v>838</v>
      </c>
      <c r="I10" s="1111">
        <v>754</v>
      </c>
      <c r="J10" s="1111">
        <v>1097</v>
      </c>
      <c r="K10" s="1111">
        <v>896</v>
      </c>
      <c r="L10" s="1111">
        <v>1071</v>
      </c>
      <c r="M10" s="1111">
        <v>787</v>
      </c>
      <c r="N10" s="1111">
        <v>996</v>
      </c>
      <c r="O10" s="1111">
        <v>953</v>
      </c>
      <c r="P10" s="1111">
        <v>874</v>
      </c>
      <c r="Q10" s="1111">
        <v>1177</v>
      </c>
      <c r="R10" s="1111">
        <v>1139.3</v>
      </c>
      <c r="S10" s="1111">
        <v>1215</v>
      </c>
      <c r="T10" s="1111">
        <v>714</v>
      </c>
      <c r="U10" s="1111">
        <v>1055</v>
      </c>
      <c r="V10" s="1111" t="s">
        <v>210</v>
      </c>
      <c r="W10" s="1111" t="s">
        <v>210</v>
      </c>
      <c r="X10" s="1111">
        <v>825</v>
      </c>
      <c r="Y10" s="1111">
        <v>991</v>
      </c>
      <c r="Z10" s="1112">
        <v>767.2</v>
      </c>
      <c r="AA10" s="1124"/>
      <c r="AB10" s="1124"/>
      <c r="AC10" s="1124"/>
      <c r="AD10" s="1124"/>
      <c r="AE10" s="1124"/>
      <c r="AF10" s="1124"/>
      <c r="AG10" s="1124"/>
      <c r="AH10" s="1124"/>
      <c r="AI10" s="1124"/>
      <c r="AJ10" s="1124"/>
      <c r="AK10" s="1124"/>
      <c r="AL10" s="1124"/>
      <c r="AM10" s="1124"/>
      <c r="AN10" s="1125"/>
      <c r="AO10" s="1125"/>
      <c r="AP10" s="1125"/>
      <c r="AQ10" s="1125"/>
      <c r="AR10" s="1125"/>
      <c r="AS10" s="1125"/>
      <c r="AT10" s="1125"/>
      <c r="BA10" s="1127"/>
      <c r="BB10" s="1127"/>
      <c r="BC10" s="1127"/>
      <c r="BD10" s="1127"/>
      <c r="BE10" s="1127"/>
      <c r="BF10" s="1127"/>
      <c r="BG10" s="1127"/>
      <c r="BH10" s="1127"/>
      <c r="BI10" s="1127"/>
      <c r="BJ10" s="1127"/>
      <c r="BK10" s="1127"/>
      <c r="BL10" s="1127"/>
      <c r="BM10" s="1127"/>
      <c r="BN10" s="1127"/>
      <c r="BO10" s="1127"/>
      <c r="BP10" s="1127"/>
      <c r="BQ10" s="1127"/>
      <c r="BR10" s="1127"/>
      <c r="BS10" s="1127"/>
      <c r="BT10" s="1127"/>
      <c r="BU10" s="1127"/>
      <c r="BV10" s="1127"/>
      <c r="BW10" s="1127"/>
      <c r="BX10" s="1127"/>
      <c r="BY10" s="1127"/>
      <c r="BZ10" s="1127"/>
      <c r="CA10" s="1127"/>
      <c r="CB10" s="1127"/>
      <c r="CC10" s="1127"/>
      <c r="CD10" s="1127"/>
      <c r="CE10" s="1127"/>
      <c r="CF10" s="1127"/>
      <c r="CG10" s="1127"/>
      <c r="CH10" s="1127"/>
      <c r="CI10" s="1127"/>
    </row>
    <row r="11" spans="1:87" s="1126" customFormat="1" ht="37.5" customHeight="1">
      <c r="A11" s="1109" t="s">
        <v>367</v>
      </c>
      <c r="B11" s="1110" t="s">
        <v>210</v>
      </c>
      <c r="C11" s="1111" t="s">
        <v>210</v>
      </c>
      <c r="D11" s="1111" t="s">
        <v>210</v>
      </c>
      <c r="E11" s="1111" t="s">
        <v>210</v>
      </c>
      <c r="F11" s="1111" t="s">
        <v>210</v>
      </c>
      <c r="G11" s="1111" t="s">
        <v>210</v>
      </c>
      <c r="H11" s="1111" t="s">
        <v>210</v>
      </c>
      <c r="I11" s="1111">
        <v>1363</v>
      </c>
      <c r="J11" s="1111">
        <v>863</v>
      </c>
      <c r="K11" s="1111">
        <v>1104</v>
      </c>
      <c r="L11" s="1111">
        <v>1385</v>
      </c>
      <c r="M11" s="1111">
        <v>1088</v>
      </c>
      <c r="N11" s="1111">
        <v>1357</v>
      </c>
      <c r="O11" s="1111">
        <v>1155</v>
      </c>
      <c r="P11" s="1111">
        <v>1082</v>
      </c>
      <c r="Q11" s="1111">
        <v>1271</v>
      </c>
      <c r="R11" s="1111">
        <v>1346.7</v>
      </c>
      <c r="S11" s="1111">
        <v>1480</v>
      </c>
      <c r="T11" s="1111">
        <v>1036</v>
      </c>
      <c r="U11" s="1111">
        <v>1111</v>
      </c>
      <c r="V11" s="1111">
        <v>1931</v>
      </c>
      <c r="W11" s="1111">
        <v>1644</v>
      </c>
      <c r="X11" s="1111">
        <v>1071</v>
      </c>
      <c r="Y11" s="1111">
        <v>1061</v>
      </c>
      <c r="Z11" s="1112" t="s">
        <v>210</v>
      </c>
      <c r="AA11" s="1124"/>
      <c r="AB11" s="1124"/>
      <c r="AC11" s="1124"/>
      <c r="AD11" s="1124"/>
      <c r="AE11" s="1124"/>
      <c r="AF11" s="1124"/>
      <c r="AG11" s="1124"/>
      <c r="AH11" s="1124"/>
      <c r="AI11" s="1124"/>
      <c r="AJ11" s="1124"/>
      <c r="AK11" s="1124"/>
      <c r="AL11" s="1124"/>
      <c r="AM11" s="1124"/>
      <c r="AN11" s="1125"/>
      <c r="AO11" s="1125"/>
      <c r="AP11" s="1125"/>
      <c r="AQ11" s="1125"/>
      <c r="AR11" s="1125"/>
      <c r="AS11" s="1125"/>
      <c r="AT11" s="1125"/>
      <c r="BA11" s="1127"/>
      <c r="BB11" s="1127"/>
      <c r="BC11" s="1127"/>
      <c r="BD11" s="1127"/>
      <c r="BE11" s="1127"/>
      <c r="BF11" s="1127"/>
      <c r="BG11" s="1127"/>
      <c r="BH11" s="1127"/>
      <c r="BI11" s="1127"/>
      <c r="BJ11" s="1127"/>
      <c r="BK11" s="1127"/>
      <c r="BL11" s="1127"/>
      <c r="BM11" s="1127"/>
      <c r="BN11" s="1127"/>
      <c r="BO11" s="1127"/>
      <c r="BP11" s="1127"/>
      <c r="BQ11" s="1127"/>
      <c r="BR11" s="1127"/>
      <c r="BS11" s="1127"/>
      <c r="BT11" s="1127"/>
      <c r="BU11" s="1127"/>
      <c r="BV11" s="1127"/>
      <c r="BW11" s="1127"/>
      <c r="BX11" s="1127"/>
      <c r="BY11" s="1127"/>
      <c r="BZ11" s="1127"/>
      <c r="CA11" s="1127"/>
      <c r="CB11" s="1127"/>
      <c r="CC11" s="1127"/>
      <c r="CD11" s="1127"/>
      <c r="CE11" s="1127"/>
      <c r="CF11" s="1127"/>
      <c r="CG11" s="1127"/>
      <c r="CH11" s="1127"/>
      <c r="CI11" s="1127"/>
    </row>
    <row r="12" spans="1:87" s="1126" customFormat="1" ht="37.5" customHeight="1">
      <c r="A12" s="1131" t="s">
        <v>368</v>
      </c>
      <c r="B12" s="1110" t="s">
        <v>210</v>
      </c>
      <c r="C12" s="1111" t="s">
        <v>210</v>
      </c>
      <c r="D12" s="1111">
        <v>1946</v>
      </c>
      <c r="E12" s="1111">
        <v>1615</v>
      </c>
      <c r="F12" s="1111">
        <v>2036</v>
      </c>
      <c r="G12" s="1111">
        <v>2588</v>
      </c>
      <c r="H12" s="1111">
        <v>2597</v>
      </c>
      <c r="I12" s="1111">
        <v>2319</v>
      </c>
      <c r="J12" s="1111">
        <v>1708</v>
      </c>
      <c r="K12" s="1111">
        <v>1389</v>
      </c>
      <c r="L12" s="1111">
        <v>1891</v>
      </c>
      <c r="M12" s="1111">
        <v>1338</v>
      </c>
      <c r="N12" s="1111">
        <v>1700</v>
      </c>
      <c r="O12" s="1111">
        <v>1343</v>
      </c>
      <c r="P12" s="1111">
        <v>1355</v>
      </c>
      <c r="Q12" s="1111">
        <v>1434</v>
      </c>
      <c r="R12" s="1111">
        <v>1630.3999999999996</v>
      </c>
      <c r="S12" s="1111">
        <v>1804</v>
      </c>
      <c r="T12" s="1111">
        <v>1304</v>
      </c>
      <c r="U12" s="1111">
        <v>1202</v>
      </c>
      <c r="V12" s="1111" t="s">
        <v>210</v>
      </c>
      <c r="W12" s="1111" t="s">
        <v>210</v>
      </c>
      <c r="X12" s="1111">
        <v>1004</v>
      </c>
      <c r="Y12" s="1111">
        <v>1405</v>
      </c>
      <c r="Z12" s="1112">
        <v>1236</v>
      </c>
      <c r="AA12" s="1124"/>
      <c r="AB12" s="1124"/>
      <c r="AC12" s="1124"/>
      <c r="AD12" s="1124"/>
      <c r="AE12" s="1124"/>
      <c r="AF12" s="1124"/>
      <c r="AG12" s="1124"/>
      <c r="AH12" s="1124"/>
      <c r="AI12" s="1124"/>
      <c r="AJ12" s="1124"/>
      <c r="AK12" s="1124"/>
      <c r="AL12" s="1124"/>
      <c r="AM12" s="1124"/>
      <c r="AN12" s="1125"/>
      <c r="AO12" s="1125"/>
      <c r="AP12" s="1125"/>
      <c r="AQ12" s="1125"/>
      <c r="AR12" s="1125"/>
      <c r="AS12" s="1125"/>
      <c r="AT12" s="1125"/>
      <c r="BA12" s="1127"/>
      <c r="BB12" s="1127"/>
      <c r="BC12" s="1127"/>
      <c r="BD12" s="1127"/>
      <c r="BE12" s="1127"/>
      <c r="BF12" s="1127"/>
      <c r="BG12" s="1127"/>
      <c r="BH12" s="1127"/>
      <c r="BI12" s="1127"/>
      <c r="BJ12" s="1127"/>
      <c r="BK12" s="1127"/>
      <c r="BL12" s="1127"/>
      <c r="BM12" s="1127"/>
      <c r="BN12" s="1127"/>
      <c r="BO12" s="1127"/>
      <c r="BP12" s="1127"/>
      <c r="BQ12" s="1127"/>
      <c r="BR12" s="1127"/>
      <c r="BS12" s="1127"/>
      <c r="BT12" s="1127"/>
      <c r="BU12" s="1127"/>
      <c r="BV12" s="1127"/>
      <c r="BW12" s="1127"/>
      <c r="BX12" s="1127"/>
      <c r="BY12" s="1127"/>
      <c r="BZ12" s="1127"/>
      <c r="CA12" s="1127"/>
      <c r="CB12" s="1127"/>
      <c r="CC12" s="1127"/>
      <c r="CD12" s="1127"/>
      <c r="CE12" s="1127"/>
      <c r="CF12" s="1127"/>
      <c r="CG12" s="1127"/>
      <c r="CH12" s="1127"/>
      <c r="CI12" s="1127"/>
    </row>
    <row r="13" spans="1:87" s="1126" customFormat="1" ht="37.5" customHeight="1" thickBot="1">
      <c r="A13" s="1132" t="s">
        <v>369</v>
      </c>
      <c r="B13" s="1120">
        <v>924</v>
      </c>
      <c r="C13" s="1133">
        <v>781</v>
      </c>
      <c r="D13" s="1133">
        <v>974</v>
      </c>
      <c r="E13" s="1133">
        <v>883</v>
      </c>
      <c r="F13" s="1133">
        <v>997</v>
      </c>
      <c r="G13" s="1133">
        <v>1320</v>
      </c>
      <c r="H13" s="1133">
        <v>1134</v>
      </c>
      <c r="I13" s="1133">
        <v>1275</v>
      </c>
      <c r="J13" s="1133">
        <v>1189</v>
      </c>
      <c r="K13" s="1133">
        <v>945</v>
      </c>
      <c r="L13" s="1133">
        <v>1055</v>
      </c>
      <c r="M13" s="1134">
        <v>948</v>
      </c>
      <c r="N13" s="1133">
        <v>1142</v>
      </c>
      <c r="O13" s="1133">
        <v>848.9260869565218</v>
      </c>
      <c r="P13" s="1133">
        <v>1040.9</v>
      </c>
      <c r="Q13" s="1133">
        <v>978.4</v>
      </c>
      <c r="R13" s="1133">
        <v>1144.8999999999999</v>
      </c>
      <c r="S13" s="1133">
        <v>1272</v>
      </c>
      <c r="T13" s="1133">
        <v>838</v>
      </c>
      <c r="U13" s="1133">
        <v>969</v>
      </c>
      <c r="V13" s="1133">
        <v>1602</v>
      </c>
      <c r="W13" s="1133">
        <v>1534</v>
      </c>
      <c r="X13" s="1133">
        <v>1039</v>
      </c>
      <c r="Y13" s="1133">
        <v>1029</v>
      </c>
      <c r="Z13" s="1135">
        <v>860</v>
      </c>
      <c r="AA13" s="1124"/>
      <c r="AB13" s="1124"/>
      <c r="AC13" s="1124"/>
      <c r="AD13" s="1124"/>
      <c r="AE13" s="1124"/>
      <c r="AF13" s="1124"/>
      <c r="AG13" s="1124"/>
      <c r="AH13" s="1124"/>
      <c r="AI13" s="1124"/>
      <c r="AJ13" s="1124"/>
      <c r="AK13" s="1124"/>
      <c r="AL13" s="1124"/>
      <c r="AM13" s="1124"/>
      <c r="AN13" s="1125"/>
      <c r="AO13" s="1125"/>
      <c r="AP13" s="1125"/>
      <c r="AQ13" s="1125"/>
      <c r="AR13" s="1125"/>
      <c r="AS13" s="1125"/>
      <c r="AT13" s="1125"/>
      <c r="BA13" s="1127"/>
      <c r="BB13" s="1127"/>
      <c r="BC13" s="1127"/>
      <c r="BD13" s="1127"/>
      <c r="BE13" s="1127"/>
      <c r="BF13" s="1127"/>
      <c r="BG13" s="1127"/>
      <c r="BH13" s="1127"/>
      <c r="BI13" s="1127"/>
      <c r="BJ13" s="1127"/>
      <c r="BK13" s="1127"/>
      <c r="BL13" s="1127"/>
      <c r="BM13" s="1127"/>
      <c r="BN13" s="1127"/>
      <c r="BO13" s="1127"/>
      <c r="BP13" s="1127"/>
      <c r="BQ13" s="1127"/>
      <c r="BR13" s="1127"/>
      <c r="BS13" s="1127"/>
      <c r="BT13" s="1127"/>
      <c r="BU13" s="1127"/>
      <c r="BV13" s="1127"/>
      <c r="BW13" s="1127"/>
      <c r="BX13" s="1127"/>
      <c r="BY13" s="1127"/>
      <c r="BZ13" s="1127"/>
      <c r="CA13" s="1127"/>
      <c r="CB13" s="1127"/>
      <c r="CC13" s="1127"/>
      <c r="CD13" s="1127"/>
      <c r="CE13" s="1127"/>
      <c r="CF13" s="1127"/>
      <c r="CG13" s="1127"/>
      <c r="CH13" s="1127"/>
      <c r="CI13" s="1127"/>
    </row>
    <row r="14" spans="1:87" s="1126" customFormat="1" ht="15" customHeight="1">
      <c r="A14" s="1136"/>
      <c r="B14" s="1136"/>
      <c r="C14" s="1136"/>
      <c r="D14" s="1136"/>
      <c r="E14" s="1136"/>
      <c r="F14" s="1136"/>
      <c r="G14" s="1136"/>
      <c r="H14" s="1136"/>
      <c r="I14" s="878"/>
      <c r="J14" s="1124"/>
      <c r="K14" s="1124"/>
      <c r="L14" s="1124"/>
      <c r="M14" s="1124"/>
      <c r="N14" s="1124"/>
      <c r="P14" s="1124"/>
      <c r="Q14" s="1124"/>
      <c r="R14" s="1124"/>
      <c r="T14" s="1124"/>
      <c r="U14" s="1124"/>
      <c r="V14" s="1124"/>
      <c r="W14" s="1124"/>
      <c r="X14" s="1124"/>
      <c r="Y14" s="1124"/>
      <c r="Z14" s="1124"/>
      <c r="AA14" s="1124"/>
      <c r="AB14" s="1124"/>
      <c r="AC14" s="1124"/>
      <c r="AD14" s="1124"/>
      <c r="AE14" s="1124"/>
      <c r="AF14" s="1124"/>
      <c r="AG14" s="1124"/>
      <c r="AH14" s="1124"/>
      <c r="AI14" s="1124"/>
      <c r="AJ14" s="1124"/>
      <c r="AK14" s="1124"/>
      <c r="AL14" s="1124"/>
      <c r="AM14" s="1124"/>
      <c r="AN14" s="1125"/>
      <c r="AO14" s="1125"/>
      <c r="AP14" s="1125"/>
      <c r="AQ14" s="1125"/>
      <c r="AR14" s="1125"/>
      <c r="AS14" s="1125"/>
      <c r="AT14" s="1125"/>
      <c r="BA14" s="1127"/>
      <c r="BB14" s="1127"/>
      <c r="BC14" s="1127"/>
      <c r="BD14" s="1127"/>
      <c r="BE14" s="1127"/>
      <c r="BF14" s="1127"/>
      <c r="BG14" s="1127"/>
      <c r="BH14" s="1127"/>
      <c r="BI14" s="1127"/>
      <c r="BJ14" s="1127"/>
      <c r="BK14" s="1127"/>
      <c r="BL14" s="1127"/>
      <c r="BM14" s="1127"/>
      <c r="BN14" s="1127"/>
      <c r="BO14" s="1127"/>
      <c r="BP14" s="1127"/>
      <c r="BQ14" s="1127"/>
      <c r="BR14" s="1127"/>
      <c r="BS14" s="1127"/>
      <c r="BT14" s="1127"/>
      <c r="BU14" s="1127"/>
      <c r="BV14" s="1127"/>
      <c r="BW14" s="1127"/>
      <c r="BX14" s="1127"/>
      <c r="BY14" s="1127"/>
      <c r="BZ14" s="1127"/>
      <c r="CA14" s="1127"/>
      <c r="CB14" s="1127"/>
      <c r="CC14" s="1127"/>
      <c r="CD14" s="1127"/>
      <c r="CE14" s="1127"/>
      <c r="CF14" s="1127"/>
      <c r="CG14" s="1127"/>
      <c r="CH14" s="1127"/>
      <c r="CI14" s="1127"/>
    </row>
    <row r="15" spans="1:87" s="1126" customFormat="1" ht="16.5" customHeight="1">
      <c r="A15" s="1137" t="s">
        <v>361</v>
      </c>
      <c r="B15" s="1136"/>
      <c r="C15" s="1136"/>
      <c r="D15" s="1136"/>
      <c r="E15" s="1136"/>
      <c r="F15" s="1136"/>
      <c r="G15" s="1136"/>
      <c r="H15" s="1136"/>
      <c r="I15" s="878"/>
      <c r="J15" s="1124"/>
      <c r="K15" s="1124"/>
      <c r="L15" s="1124"/>
      <c r="M15" s="1124"/>
      <c r="N15" s="1124"/>
      <c r="P15" s="1124"/>
      <c r="Q15" s="1124"/>
      <c r="R15" s="1124"/>
      <c r="T15" s="1124"/>
      <c r="U15" s="1124"/>
      <c r="V15" s="1124"/>
      <c r="W15" s="1124"/>
      <c r="X15" s="1124"/>
      <c r="Y15" s="1124"/>
      <c r="Z15" s="1124"/>
      <c r="AA15" s="1124"/>
      <c r="AB15" s="1124"/>
      <c r="AC15" s="1124"/>
      <c r="AD15" s="1124"/>
      <c r="AE15" s="1124"/>
      <c r="AF15" s="1124"/>
      <c r="AG15" s="1124"/>
      <c r="AH15" s="1124"/>
      <c r="AI15" s="1124"/>
      <c r="AJ15" s="1124"/>
      <c r="AK15" s="1124"/>
      <c r="AL15" s="1124"/>
      <c r="AM15" s="1124"/>
      <c r="AN15" s="1125"/>
      <c r="AO15" s="1125"/>
      <c r="AP15" s="1125"/>
      <c r="AQ15" s="1125"/>
      <c r="AR15" s="1125"/>
      <c r="AS15" s="1125"/>
      <c r="AT15" s="1125"/>
      <c r="BA15" s="1127"/>
      <c r="BB15" s="1127"/>
      <c r="BC15" s="1127"/>
      <c r="BD15" s="1127"/>
      <c r="BE15" s="1127"/>
      <c r="BF15" s="1127"/>
      <c r="BG15" s="1127"/>
      <c r="BH15" s="1127"/>
      <c r="BI15" s="1127"/>
      <c r="BJ15" s="1127"/>
      <c r="BK15" s="1127"/>
      <c r="BL15" s="1127"/>
      <c r="BM15" s="1127"/>
      <c r="BN15" s="1127"/>
      <c r="BO15" s="1127"/>
      <c r="BP15" s="1127"/>
      <c r="BQ15" s="1127"/>
      <c r="BR15" s="1127"/>
      <c r="BS15" s="1127"/>
      <c r="BT15" s="1127"/>
      <c r="BU15" s="1127"/>
      <c r="BV15" s="1127"/>
      <c r="BW15" s="1127"/>
      <c r="BX15" s="1127"/>
      <c r="BY15" s="1127"/>
      <c r="BZ15" s="1127"/>
      <c r="CA15" s="1127"/>
      <c r="CB15" s="1127"/>
      <c r="CC15" s="1127"/>
      <c r="CD15" s="1127"/>
      <c r="CE15" s="1127"/>
      <c r="CF15" s="1127"/>
      <c r="CG15" s="1127"/>
      <c r="CH15" s="1127"/>
      <c r="CI15" s="1127"/>
    </row>
    <row r="16" spans="1:87" s="1126" customFormat="1" ht="23.25" customHeight="1">
      <c r="A16" s="1136"/>
      <c r="B16" s="1136"/>
      <c r="C16" s="1136"/>
      <c r="D16" s="1136"/>
      <c r="E16" s="1136"/>
      <c r="F16" s="1136"/>
      <c r="G16" s="1136"/>
      <c r="H16" s="1136"/>
      <c r="I16" s="878"/>
      <c r="J16" s="1124"/>
      <c r="K16" s="1124"/>
      <c r="L16" s="1124"/>
      <c r="M16" s="1124"/>
      <c r="N16" s="1124"/>
      <c r="P16" s="1124"/>
      <c r="Q16" s="1124"/>
      <c r="R16" s="1124"/>
      <c r="T16" s="1124"/>
      <c r="U16" s="1124"/>
      <c r="V16" s="1124"/>
      <c r="W16" s="1124"/>
      <c r="X16" s="1124"/>
      <c r="Y16" s="1124"/>
      <c r="Z16" s="1124"/>
      <c r="AA16" s="1124"/>
      <c r="AB16" s="1124"/>
      <c r="AC16" s="1124"/>
      <c r="AD16" s="1124"/>
      <c r="AE16" s="1124"/>
      <c r="AF16" s="1124"/>
      <c r="AG16" s="1124"/>
      <c r="AH16" s="1124"/>
      <c r="AI16" s="1124"/>
      <c r="AJ16" s="1124"/>
      <c r="AK16" s="1124"/>
      <c r="AL16" s="1124"/>
      <c r="AM16" s="1124"/>
      <c r="AN16" s="1125"/>
      <c r="AO16" s="1125"/>
      <c r="AP16" s="1125"/>
      <c r="AQ16" s="1125"/>
      <c r="AR16" s="1125"/>
      <c r="AS16" s="1125"/>
      <c r="AT16" s="1125"/>
      <c r="BA16" s="1127"/>
      <c r="BB16" s="1127"/>
      <c r="BC16" s="1127"/>
      <c r="BD16" s="1127"/>
      <c r="BE16" s="1127"/>
      <c r="BF16" s="1127"/>
      <c r="BG16" s="1127"/>
      <c r="BH16" s="1127"/>
      <c r="BI16" s="1127"/>
      <c r="BJ16" s="1127"/>
      <c r="BK16" s="1127"/>
      <c r="BL16" s="1127"/>
      <c r="BM16" s="1127"/>
      <c r="BN16" s="1127"/>
      <c r="BO16" s="1127"/>
      <c r="BP16" s="1127"/>
      <c r="BQ16" s="1127"/>
      <c r="BR16" s="1127"/>
      <c r="BS16" s="1127"/>
      <c r="BT16" s="1127"/>
      <c r="BU16" s="1127"/>
      <c r="BV16" s="1127"/>
      <c r="BW16" s="1127"/>
      <c r="BX16" s="1127"/>
      <c r="BY16" s="1127"/>
      <c r="BZ16" s="1127"/>
      <c r="CA16" s="1127"/>
      <c r="CB16" s="1127"/>
      <c r="CC16" s="1127"/>
      <c r="CD16" s="1127"/>
      <c r="CE16" s="1127"/>
      <c r="CF16" s="1127"/>
      <c r="CG16" s="1127"/>
      <c r="CH16" s="1127"/>
      <c r="CI16" s="1127"/>
    </row>
    <row r="17" spans="1:87" s="1126" customFormat="1" ht="23.25" customHeight="1">
      <c r="A17" s="1136"/>
      <c r="B17" s="1136"/>
      <c r="C17" s="1136"/>
      <c r="D17" s="1136"/>
      <c r="E17" s="1136"/>
      <c r="F17" s="1136"/>
      <c r="G17" s="1136"/>
      <c r="H17" s="1136"/>
      <c r="I17" s="878"/>
      <c r="J17" s="1124"/>
      <c r="K17" s="1124"/>
      <c r="L17" s="1124"/>
      <c r="M17" s="1124"/>
      <c r="N17" s="1124"/>
      <c r="P17" s="1124"/>
      <c r="Q17" s="1124"/>
      <c r="R17" s="1124"/>
      <c r="T17" s="1124"/>
      <c r="U17" s="1124"/>
      <c r="V17" s="1124"/>
      <c r="W17" s="1124"/>
      <c r="X17" s="1124"/>
      <c r="Y17" s="1124"/>
      <c r="Z17" s="1124"/>
      <c r="AA17" s="1124"/>
      <c r="AB17" s="1124"/>
      <c r="AC17" s="1124"/>
      <c r="AD17" s="1124"/>
      <c r="AE17" s="1124"/>
      <c r="AF17" s="1124"/>
      <c r="AG17" s="1124"/>
      <c r="AH17" s="1124"/>
      <c r="AI17" s="1124"/>
      <c r="AJ17" s="1124"/>
      <c r="AK17" s="1124"/>
      <c r="AL17" s="1124"/>
      <c r="AM17" s="1124"/>
      <c r="AN17" s="1125"/>
      <c r="AO17" s="1125"/>
      <c r="AP17" s="1125"/>
      <c r="AQ17" s="1125"/>
      <c r="AR17" s="1125"/>
      <c r="AS17" s="1125"/>
      <c r="AT17" s="1125"/>
      <c r="BA17" s="1127"/>
      <c r="BB17" s="1127"/>
      <c r="BC17" s="1127"/>
      <c r="BD17" s="1127"/>
      <c r="BE17" s="1127"/>
      <c r="BF17" s="1127"/>
      <c r="BG17" s="1127"/>
      <c r="BH17" s="1127"/>
      <c r="BI17" s="1127"/>
      <c r="BJ17" s="1127"/>
      <c r="BK17" s="1127"/>
      <c r="BL17" s="1127"/>
      <c r="BM17" s="1127"/>
      <c r="BN17" s="1127"/>
      <c r="BO17" s="1127"/>
      <c r="BP17" s="1127"/>
      <c r="BQ17" s="1127"/>
      <c r="BR17" s="1127"/>
      <c r="BS17" s="1127"/>
      <c r="BT17" s="1127"/>
      <c r="BU17" s="1127"/>
      <c r="BV17" s="1127"/>
      <c r="BW17" s="1127"/>
      <c r="BX17" s="1127"/>
      <c r="BY17" s="1127"/>
      <c r="BZ17" s="1127"/>
      <c r="CA17" s="1127"/>
      <c r="CB17" s="1127"/>
      <c r="CC17" s="1127"/>
      <c r="CD17" s="1127"/>
      <c r="CE17" s="1127"/>
      <c r="CF17" s="1127"/>
      <c r="CG17" s="1127"/>
      <c r="CH17" s="1127"/>
      <c r="CI17" s="1127"/>
    </row>
    <row r="18" spans="1:87" s="1126" customFormat="1" ht="23.25" customHeight="1">
      <c r="A18" s="1136"/>
      <c r="B18" s="1136"/>
      <c r="C18" s="1136"/>
      <c r="D18" s="1136"/>
      <c r="E18" s="1136"/>
      <c r="F18" s="1136"/>
      <c r="G18" s="1136"/>
      <c r="H18" s="1136"/>
      <c r="I18" s="878"/>
      <c r="J18" s="1124"/>
      <c r="K18" s="1124"/>
      <c r="L18" s="1124"/>
      <c r="M18" s="1124"/>
      <c r="N18" s="1124"/>
      <c r="P18" s="1124"/>
      <c r="Q18" s="1124"/>
      <c r="R18" s="1124"/>
      <c r="U18" s="1124"/>
      <c r="V18" s="1124"/>
      <c r="W18" s="1124"/>
      <c r="X18" s="1124"/>
      <c r="Y18" s="1124"/>
      <c r="Z18" s="1124"/>
      <c r="AA18" s="1124"/>
      <c r="AB18" s="1124"/>
      <c r="AC18" s="1124"/>
      <c r="AD18" s="1124"/>
      <c r="AE18" s="1124"/>
      <c r="AF18" s="1124"/>
      <c r="AG18" s="1124"/>
      <c r="AH18" s="1124"/>
      <c r="AI18" s="1124"/>
      <c r="AJ18" s="1124"/>
      <c r="AK18" s="1124"/>
      <c r="AL18" s="1124"/>
      <c r="AM18" s="1124"/>
      <c r="AN18" s="1125"/>
      <c r="AO18" s="1125"/>
      <c r="AP18" s="1125"/>
      <c r="AQ18" s="1125"/>
      <c r="AR18" s="1125"/>
      <c r="AS18" s="1125"/>
      <c r="AT18" s="1125"/>
      <c r="BA18" s="1127"/>
      <c r="BB18" s="1127"/>
      <c r="BC18" s="1127"/>
      <c r="BD18" s="1127"/>
      <c r="BE18" s="1127"/>
      <c r="BF18" s="1127"/>
      <c r="BG18" s="1127"/>
      <c r="BH18" s="1127"/>
      <c r="BI18" s="1127"/>
      <c r="BJ18" s="1127"/>
      <c r="BK18" s="1127"/>
      <c r="BL18" s="1127"/>
      <c r="BM18" s="1127"/>
      <c r="BN18" s="1127"/>
      <c r="BO18" s="1127"/>
      <c r="BP18" s="1127"/>
      <c r="BQ18" s="1127"/>
      <c r="BR18" s="1127"/>
      <c r="BS18" s="1127"/>
      <c r="BT18" s="1127"/>
      <c r="BU18" s="1127"/>
      <c r="BV18" s="1127"/>
      <c r="BW18" s="1127"/>
      <c r="BX18" s="1127"/>
      <c r="BY18" s="1127"/>
      <c r="BZ18" s="1127"/>
      <c r="CA18" s="1127"/>
      <c r="CB18" s="1127"/>
      <c r="CC18" s="1127"/>
      <c r="CD18" s="1127"/>
      <c r="CE18" s="1127"/>
      <c r="CF18" s="1127"/>
      <c r="CG18" s="1127"/>
      <c r="CH18" s="1127"/>
      <c r="CI18" s="1127"/>
    </row>
    <row r="19" spans="1:87" s="1126" customFormat="1" ht="23.25" customHeight="1">
      <c r="A19" s="1136"/>
      <c r="B19" s="1136"/>
      <c r="C19" s="1136"/>
      <c r="D19" s="1136"/>
      <c r="E19" s="1136"/>
      <c r="F19" s="1136"/>
      <c r="G19" s="1136"/>
      <c r="H19" s="1136"/>
      <c r="I19" s="878"/>
      <c r="J19" s="1124"/>
      <c r="K19" s="1124"/>
      <c r="L19" s="1124"/>
      <c r="M19" s="1124"/>
      <c r="N19" s="1124"/>
      <c r="P19" s="1124"/>
      <c r="Q19" s="1124"/>
      <c r="R19" s="1124"/>
      <c r="U19" s="1124"/>
      <c r="V19" s="1124"/>
      <c r="W19" s="1124"/>
      <c r="X19" s="1124"/>
      <c r="Y19" s="1124"/>
      <c r="Z19" s="1124"/>
      <c r="AA19" s="1124"/>
      <c r="AB19" s="1124"/>
      <c r="AC19" s="1124"/>
      <c r="AD19" s="1124"/>
      <c r="AE19" s="1124"/>
      <c r="AF19" s="1124"/>
      <c r="AG19" s="1124"/>
      <c r="AH19" s="1124"/>
      <c r="AI19" s="1124"/>
      <c r="AJ19" s="1124"/>
      <c r="AK19" s="1124"/>
      <c r="AL19" s="1124"/>
      <c r="AM19" s="1124"/>
      <c r="AN19" s="1125"/>
      <c r="AO19" s="1125"/>
      <c r="AP19" s="1125"/>
      <c r="AQ19" s="1125"/>
      <c r="AR19" s="1125"/>
      <c r="AS19" s="1125"/>
      <c r="AT19" s="1125"/>
      <c r="BA19" s="1127"/>
      <c r="BB19" s="1127"/>
      <c r="BC19" s="1127"/>
      <c r="BD19" s="1127"/>
      <c r="BE19" s="1127"/>
      <c r="BF19" s="1127"/>
      <c r="BG19" s="1127"/>
      <c r="BH19" s="1127"/>
      <c r="BI19" s="1127"/>
      <c r="BJ19" s="1127"/>
      <c r="BK19" s="1127"/>
      <c r="BL19" s="1127"/>
      <c r="BM19" s="1127"/>
      <c r="BN19" s="1127"/>
      <c r="BO19" s="1127"/>
      <c r="BP19" s="1127"/>
      <c r="BQ19" s="1127"/>
      <c r="BR19" s="1127"/>
      <c r="BS19" s="1127"/>
      <c r="BT19" s="1127"/>
      <c r="BU19" s="1127"/>
      <c r="BV19" s="1127"/>
      <c r="BW19" s="1127"/>
      <c r="BX19" s="1127"/>
      <c r="BY19" s="1127"/>
      <c r="BZ19" s="1127"/>
      <c r="CA19" s="1127"/>
      <c r="CB19" s="1127"/>
      <c r="CC19" s="1127"/>
      <c r="CD19" s="1127"/>
      <c r="CE19" s="1127"/>
      <c r="CF19" s="1127"/>
      <c r="CG19" s="1127"/>
      <c r="CH19" s="1127"/>
      <c r="CI19" s="1127"/>
    </row>
    <row r="20" spans="1:87" s="1126" customFormat="1" ht="23.25" customHeight="1">
      <c r="A20" s="1136"/>
      <c r="B20" s="1136"/>
      <c r="C20" s="1136"/>
      <c r="D20" s="1136"/>
      <c r="E20" s="1136"/>
      <c r="F20" s="1136"/>
      <c r="G20" s="1136"/>
      <c r="H20" s="1136"/>
      <c r="I20" s="878"/>
      <c r="J20" s="1124"/>
      <c r="K20" s="1124"/>
      <c r="L20" s="1124"/>
      <c r="M20" s="1124"/>
      <c r="N20" s="1124"/>
      <c r="O20" s="1124"/>
      <c r="P20" s="1124"/>
      <c r="Q20" s="1124"/>
      <c r="R20" s="1124"/>
      <c r="T20" s="1124"/>
      <c r="U20" s="1124"/>
      <c r="V20" s="1124"/>
      <c r="W20" s="1124"/>
      <c r="X20" s="1124"/>
      <c r="Y20" s="1124"/>
      <c r="Z20" s="1124"/>
      <c r="AA20" s="1124"/>
      <c r="AB20" s="1124"/>
      <c r="AC20" s="1124"/>
      <c r="AD20" s="1124"/>
      <c r="AE20" s="1124"/>
      <c r="AF20" s="1124"/>
      <c r="AG20" s="1124"/>
      <c r="AH20" s="1124"/>
      <c r="AI20" s="1124"/>
      <c r="AJ20" s="1124"/>
      <c r="AK20" s="1124"/>
      <c r="AL20" s="1124"/>
      <c r="AM20" s="1124"/>
      <c r="AN20" s="1125"/>
      <c r="AO20" s="1125"/>
      <c r="AP20" s="1125"/>
      <c r="AQ20" s="1125"/>
      <c r="AR20" s="1125"/>
      <c r="AS20" s="1125"/>
      <c r="AT20" s="1125"/>
      <c r="BA20" s="1127"/>
      <c r="BB20" s="1127"/>
      <c r="BC20" s="1127"/>
      <c r="BD20" s="1127"/>
      <c r="BE20" s="1127"/>
      <c r="BF20" s="1127"/>
      <c r="BG20" s="1127"/>
      <c r="BH20" s="1127"/>
      <c r="BI20" s="1127"/>
      <c r="BJ20" s="1127"/>
      <c r="BK20" s="1127"/>
      <c r="BL20" s="1127"/>
      <c r="BM20" s="1127"/>
      <c r="BN20" s="1127"/>
      <c r="BO20" s="1127"/>
      <c r="BP20" s="1127"/>
      <c r="BQ20" s="1127"/>
      <c r="BR20" s="1127"/>
      <c r="BS20" s="1127"/>
      <c r="BT20" s="1127"/>
      <c r="BU20" s="1127"/>
      <c r="BV20" s="1127"/>
      <c r="BW20" s="1127"/>
      <c r="BX20" s="1127"/>
      <c r="BY20" s="1127"/>
      <c r="BZ20" s="1127"/>
      <c r="CA20" s="1127"/>
      <c r="CB20" s="1127"/>
      <c r="CC20" s="1127"/>
      <c r="CD20" s="1127"/>
      <c r="CE20" s="1127"/>
      <c r="CF20" s="1127"/>
      <c r="CG20" s="1127"/>
      <c r="CH20" s="1127"/>
      <c r="CI20" s="1127"/>
    </row>
    <row r="21" spans="1:87" s="1126" customFormat="1" ht="18.75" customHeight="1">
      <c r="A21" s="893"/>
      <c r="B21" s="893"/>
      <c r="C21" s="893"/>
      <c r="D21" s="893"/>
      <c r="E21" s="893"/>
      <c r="F21" s="893"/>
      <c r="G21" s="893"/>
      <c r="H21" s="893"/>
      <c r="I21" s="1124"/>
      <c r="J21" s="1124"/>
      <c r="K21" s="1124"/>
      <c r="L21" s="1124"/>
      <c r="M21" s="1124"/>
      <c r="N21" s="1124"/>
      <c r="O21" s="1124"/>
      <c r="P21" s="1124"/>
      <c r="Q21" s="1124"/>
      <c r="R21" s="1124"/>
      <c r="T21" s="1124"/>
      <c r="U21" s="1124"/>
      <c r="V21" s="1124"/>
      <c r="W21" s="1124"/>
      <c r="X21" s="1124"/>
      <c r="Y21" s="1124"/>
      <c r="Z21" s="1124"/>
      <c r="AA21" s="1124"/>
      <c r="AB21" s="1124"/>
      <c r="AC21" s="1124"/>
      <c r="AD21" s="1124"/>
      <c r="AE21" s="1124"/>
      <c r="AF21" s="1124"/>
      <c r="AG21" s="1124"/>
      <c r="AH21" s="1124"/>
      <c r="AI21" s="1124"/>
      <c r="AJ21" s="1124"/>
      <c r="AK21" s="1124"/>
      <c r="AL21" s="1124"/>
      <c r="AM21" s="1124"/>
      <c r="AN21" s="1125"/>
      <c r="AO21" s="1125"/>
      <c r="AP21" s="1125"/>
      <c r="AQ21" s="1125"/>
      <c r="AR21" s="1125"/>
      <c r="AS21" s="1125"/>
      <c r="AT21" s="1125"/>
      <c r="BA21" s="1127"/>
      <c r="BB21" s="1127"/>
      <c r="BC21" s="1127"/>
      <c r="BD21" s="1127"/>
      <c r="BE21" s="1127"/>
      <c r="BF21" s="1127"/>
      <c r="BG21" s="1127"/>
      <c r="BH21" s="1127"/>
      <c r="BI21" s="1127"/>
      <c r="BJ21" s="1127"/>
      <c r="BK21" s="1127"/>
      <c r="BL21" s="1127"/>
      <c r="BM21" s="1127"/>
      <c r="BN21" s="1127"/>
      <c r="BO21" s="1127"/>
      <c r="BP21" s="1127"/>
      <c r="BQ21" s="1127"/>
      <c r="BR21" s="1127"/>
      <c r="BS21" s="1127"/>
      <c r="BT21" s="1127"/>
      <c r="BU21" s="1127"/>
      <c r="BV21" s="1127"/>
      <c r="BW21" s="1127"/>
      <c r="BX21" s="1127"/>
      <c r="BY21" s="1127"/>
      <c r="BZ21" s="1127"/>
      <c r="CA21" s="1127"/>
      <c r="CB21" s="1127"/>
      <c r="CC21" s="1127"/>
      <c r="CD21" s="1127"/>
      <c r="CE21" s="1127"/>
      <c r="CF21" s="1127"/>
      <c r="CG21" s="1127"/>
      <c r="CH21" s="1127"/>
      <c r="CI21" s="1127"/>
    </row>
    <row r="22" spans="1:87" s="1126" customFormat="1" ht="18.75" customHeight="1">
      <c r="A22" s="893"/>
      <c r="B22" s="893"/>
      <c r="C22" s="893"/>
      <c r="D22" s="893"/>
      <c r="E22" s="893"/>
      <c r="F22" s="893"/>
      <c r="G22" s="893"/>
      <c r="H22" s="893"/>
      <c r="I22" s="1124"/>
      <c r="J22" s="1124"/>
      <c r="K22" s="1124"/>
      <c r="L22" s="1124"/>
      <c r="M22" s="1124"/>
      <c r="N22" s="1124"/>
      <c r="O22" s="1124"/>
      <c r="P22" s="1124"/>
      <c r="Q22" s="1124"/>
      <c r="R22" s="1124"/>
      <c r="T22" s="1124"/>
      <c r="U22" s="1124"/>
      <c r="V22" s="1124"/>
      <c r="W22" s="1124"/>
      <c r="X22" s="1124"/>
      <c r="Y22" s="1124"/>
      <c r="Z22" s="1124"/>
      <c r="AA22" s="1124"/>
      <c r="AB22" s="1124"/>
      <c r="AC22" s="1124"/>
      <c r="AD22" s="1124"/>
      <c r="AE22" s="1124"/>
      <c r="AF22" s="1124"/>
      <c r="AG22" s="1124"/>
      <c r="AH22" s="1124"/>
      <c r="AI22" s="1124"/>
      <c r="AJ22" s="1124"/>
      <c r="AK22" s="1124"/>
      <c r="AL22" s="1124"/>
      <c r="AM22" s="1124"/>
      <c r="AN22" s="1125"/>
      <c r="AO22" s="1125"/>
      <c r="AP22" s="1125"/>
      <c r="AQ22" s="1125"/>
      <c r="AR22" s="1125"/>
      <c r="AS22" s="1125"/>
      <c r="AT22" s="1125"/>
      <c r="BA22" s="1127"/>
      <c r="BB22" s="1127"/>
      <c r="BC22" s="1127"/>
      <c r="BD22" s="1127"/>
      <c r="BE22" s="1127"/>
      <c r="BF22" s="1127"/>
      <c r="BG22" s="1127"/>
      <c r="BH22" s="1127"/>
      <c r="BI22" s="1127"/>
      <c r="BJ22" s="1127"/>
      <c r="BK22" s="1127"/>
      <c r="BL22" s="1127"/>
      <c r="BM22" s="1127"/>
      <c r="BN22" s="1127"/>
      <c r="BO22" s="1127"/>
      <c r="BP22" s="1127"/>
      <c r="BQ22" s="1127"/>
      <c r="BR22" s="1127"/>
      <c r="BS22" s="1127"/>
      <c r="BT22" s="1127"/>
      <c r="BU22" s="1127"/>
      <c r="BV22" s="1127"/>
      <c r="BW22" s="1127"/>
      <c r="BX22" s="1127"/>
      <c r="BY22" s="1127"/>
      <c r="BZ22" s="1127"/>
      <c r="CA22" s="1127"/>
      <c r="CB22" s="1127"/>
      <c r="CC22" s="1127"/>
      <c r="CD22" s="1127"/>
      <c r="CE22" s="1127"/>
      <c r="CF22" s="1127"/>
      <c r="CG22" s="1127"/>
      <c r="CH22" s="1127"/>
      <c r="CI22" s="1127"/>
    </row>
    <row r="23" spans="1:87" s="1126" customFormat="1" ht="18.75" customHeight="1">
      <c r="A23" s="893"/>
      <c r="B23" s="893"/>
      <c r="C23" s="893"/>
      <c r="D23" s="893"/>
      <c r="E23" s="893"/>
      <c r="F23" s="893"/>
      <c r="G23" s="893"/>
      <c r="H23" s="893"/>
      <c r="I23" s="1124"/>
      <c r="J23" s="1124"/>
      <c r="K23" s="1124"/>
      <c r="L23" s="1124"/>
      <c r="M23" s="1124"/>
      <c r="N23" s="1124"/>
      <c r="O23" s="1124"/>
      <c r="P23" s="1124"/>
      <c r="Q23" s="1124"/>
      <c r="R23" s="1124"/>
      <c r="T23" s="1124"/>
      <c r="U23" s="1124"/>
      <c r="V23" s="1124"/>
      <c r="W23" s="1124"/>
      <c r="X23" s="1124"/>
      <c r="Y23" s="1124"/>
      <c r="Z23" s="1124"/>
      <c r="AA23" s="1124"/>
      <c r="AB23" s="1124"/>
      <c r="AC23" s="1124"/>
      <c r="AD23" s="1124"/>
      <c r="AE23" s="1124"/>
      <c r="AF23" s="1124"/>
      <c r="AG23" s="1124"/>
      <c r="AH23" s="1124"/>
      <c r="AI23" s="1124"/>
      <c r="AJ23" s="1124"/>
      <c r="AK23" s="1124"/>
      <c r="AL23" s="1124"/>
      <c r="AM23" s="1124"/>
      <c r="AN23" s="1125"/>
      <c r="AO23" s="1125"/>
      <c r="AP23" s="1125"/>
      <c r="AQ23" s="1125"/>
      <c r="AR23" s="1125"/>
      <c r="AS23" s="1125"/>
      <c r="AT23" s="1125"/>
      <c r="BA23" s="1127"/>
      <c r="BB23" s="1127"/>
      <c r="BC23" s="1127"/>
      <c r="BD23" s="1127"/>
      <c r="BE23" s="1127"/>
      <c r="BF23" s="1127"/>
      <c r="BG23" s="1127"/>
      <c r="BH23" s="1127"/>
      <c r="BI23" s="1127"/>
      <c r="BJ23" s="1127"/>
      <c r="BK23" s="1127"/>
      <c r="BL23" s="1127"/>
      <c r="BM23" s="1127"/>
      <c r="BN23" s="1127"/>
      <c r="BO23" s="1127"/>
      <c r="BP23" s="1127"/>
      <c r="BQ23" s="1127"/>
      <c r="BR23" s="1127"/>
      <c r="BS23" s="1127"/>
      <c r="BT23" s="1127"/>
      <c r="BU23" s="1127"/>
      <c r="BV23" s="1127"/>
      <c r="BW23" s="1127"/>
      <c r="BX23" s="1127"/>
      <c r="BY23" s="1127"/>
      <c r="BZ23" s="1127"/>
      <c r="CA23" s="1127"/>
      <c r="CB23" s="1127"/>
      <c r="CC23" s="1127"/>
      <c r="CD23" s="1127"/>
      <c r="CE23" s="1127"/>
      <c r="CF23" s="1127"/>
      <c r="CG23" s="1127"/>
      <c r="CH23" s="1127"/>
      <c r="CI23" s="1127"/>
    </row>
  </sheetData>
  <sheetProtection/>
  <mergeCells count="26">
    <mergeCell ref="Y4:Y5"/>
    <mergeCell ref="Z4:Z5"/>
    <mergeCell ref="S4:S5"/>
    <mergeCell ref="T4:T5"/>
    <mergeCell ref="U4:U5"/>
    <mergeCell ref="V4:V5"/>
    <mergeCell ref="W4:W5"/>
    <mergeCell ref="X4:X5"/>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hyperlinks>
    <hyperlink ref="A1" location="'Table of Contents'!A1" display="Back to Table of Contents"/>
  </hyperlinks>
  <printOptions/>
  <pageMargins left="0.708661417322835" right="0.511811023622047" top="0.78740157480315" bottom="0.590551181102362" header="0.433070866141732" footer="0.511811023622047"/>
  <pageSetup fitToHeight="1" fitToWidth="1" horizontalDpi="600" verticalDpi="600" orientation="landscape" paperSize="9" scale="25" r:id="rId1"/>
</worksheet>
</file>

<file path=xl/worksheets/sheet18.xml><?xml version="1.0" encoding="utf-8"?>
<worksheet xmlns="http://schemas.openxmlformats.org/spreadsheetml/2006/main" xmlns:r="http://schemas.openxmlformats.org/officeDocument/2006/relationships">
  <sheetPr>
    <tabColor theme="3" tint="0.39998000860214233"/>
    <pageSetUpPr fitToPage="1"/>
  </sheetPr>
  <dimension ref="A1:CL63"/>
  <sheetViews>
    <sheetView showGridLines="0" zoomScale="80" zoomScaleNormal="80" zoomScalePageLayoutView="0" workbookViewId="0" topLeftCell="A1">
      <pane xSplit="2" ySplit="4" topLeftCell="C5" activePane="bottomRight" state="frozen"/>
      <selection pane="topLeft" activeCell="K14" sqref="K14"/>
      <selection pane="topRight" activeCell="K14" sqref="K14"/>
      <selection pane="bottomLeft" activeCell="K14" sqref="K14"/>
      <selection pane="bottomRight" activeCell="A2" sqref="A2"/>
    </sheetView>
  </sheetViews>
  <sheetFormatPr defaultColWidth="9.00390625" defaultRowHeight="15.75"/>
  <cols>
    <col min="1" max="1" width="12.125" style="890" customWidth="1"/>
    <col min="2" max="2" width="12.375" style="890" customWidth="1"/>
    <col min="3" max="27" width="10.00390625" style="890" customWidth="1"/>
    <col min="28" max="31" width="6.125" style="890" customWidth="1"/>
    <col min="32" max="32" width="8.25390625" style="890" customWidth="1"/>
    <col min="33" max="34" width="8.125" style="890" customWidth="1"/>
    <col min="35" max="35" width="8.75390625" style="890" customWidth="1"/>
    <col min="36" max="36" width="8.125" style="890" customWidth="1"/>
    <col min="37" max="62" width="9.00390625" style="890" customWidth="1"/>
    <col min="63" max="63" width="13.00390625" style="890" customWidth="1"/>
    <col min="64" max="16384" width="9.00390625" style="890" customWidth="1"/>
  </cols>
  <sheetData>
    <row r="1" spans="1:24" ht="15.75">
      <c r="A1" s="1289" t="s">
        <v>150</v>
      </c>
      <c r="B1" s="1289"/>
      <c r="C1" s="877"/>
      <c r="D1" s="877"/>
      <c r="E1" s="877"/>
      <c r="F1" s="877"/>
      <c r="G1" s="877"/>
      <c r="H1" s="877"/>
      <c r="I1" s="877"/>
      <c r="U1" s="1138"/>
      <c r="X1" s="1138"/>
    </row>
    <row r="2" spans="1:90" ht="19.5" customHeight="1">
      <c r="A2" s="896" t="s">
        <v>410</v>
      </c>
      <c r="B2" s="974"/>
      <c r="C2" s="974"/>
      <c r="D2" s="974"/>
      <c r="E2" s="974"/>
      <c r="F2" s="974"/>
      <c r="G2" s="974"/>
      <c r="H2" s="974"/>
      <c r="I2" s="974"/>
      <c r="J2" s="974"/>
      <c r="K2" s="974"/>
      <c r="L2" s="974"/>
      <c r="M2" s="974"/>
      <c r="Q2" s="1138"/>
      <c r="R2" s="1138"/>
      <c r="AK2" s="1139"/>
      <c r="AL2" s="1139"/>
      <c r="AM2" s="1139"/>
      <c r="AN2" s="1139"/>
      <c r="AO2" s="1139"/>
      <c r="AP2" s="1139"/>
      <c r="AQ2" s="1139"/>
      <c r="AR2" s="1139"/>
      <c r="AS2" s="1139"/>
      <c r="AT2" s="1139"/>
      <c r="AU2" s="1139"/>
      <c r="AV2" s="1139"/>
      <c r="AW2" s="1139"/>
      <c r="AX2" s="1139"/>
      <c r="AY2" s="1139"/>
      <c r="AZ2" s="1139"/>
      <c r="BA2" s="1139"/>
      <c r="BB2" s="1139"/>
      <c r="BC2" s="1139"/>
      <c r="BD2" s="1139"/>
      <c r="BE2" s="1139"/>
      <c r="BF2" s="1139"/>
      <c r="BG2" s="1139"/>
      <c r="BH2" s="1139"/>
      <c r="BI2" s="1139"/>
      <c r="BJ2" s="1139"/>
      <c r="BK2" s="1139"/>
      <c r="BL2" s="1139"/>
      <c r="BM2" s="1139"/>
      <c r="BN2" s="1139"/>
      <c r="BO2" s="1139"/>
      <c r="BP2" s="1139"/>
      <c r="BQ2" s="1139"/>
      <c r="BR2" s="1139"/>
      <c r="BS2" s="1139"/>
      <c r="BT2" s="1139"/>
      <c r="BU2" s="1139"/>
      <c r="BV2" s="1139"/>
      <c r="BW2" s="1139"/>
      <c r="BX2" s="1139"/>
      <c r="BY2" s="1139"/>
      <c r="BZ2" s="1139"/>
      <c r="CA2" s="1139"/>
      <c r="CB2" s="1139"/>
      <c r="CC2" s="1139"/>
      <c r="CD2" s="1139"/>
      <c r="CE2" s="1139"/>
      <c r="CF2" s="1139"/>
      <c r="CG2" s="1139"/>
      <c r="CH2" s="1139"/>
      <c r="CI2" s="1139"/>
      <c r="CJ2" s="1139"/>
      <c r="CK2" s="1139"/>
      <c r="CL2" s="1139"/>
    </row>
    <row r="3" spans="1:30" ht="17.25" thickBot="1">
      <c r="A3" s="896"/>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1140" t="s">
        <v>370</v>
      </c>
      <c r="AB3" s="896"/>
      <c r="AC3" s="896"/>
      <c r="AD3" s="896"/>
    </row>
    <row r="4" spans="1:33" ht="71.25" customHeight="1">
      <c r="A4" s="1409" t="s">
        <v>371</v>
      </c>
      <c r="B4" s="1410"/>
      <c r="C4" s="1141">
        <v>1998</v>
      </c>
      <c r="D4" s="1142">
        <v>1999</v>
      </c>
      <c r="E4" s="1142">
        <v>2000</v>
      </c>
      <c r="F4" s="1142">
        <v>2001</v>
      </c>
      <c r="G4" s="1142">
        <v>2002</v>
      </c>
      <c r="H4" s="1142">
        <v>2003</v>
      </c>
      <c r="I4" s="1142">
        <v>2004</v>
      </c>
      <c r="J4" s="1142">
        <v>2005</v>
      </c>
      <c r="K4" s="1143">
        <v>2006</v>
      </c>
      <c r="L4" s="1143">
        <v>2007</v>
      </c>
      <c r="M4" s="1143">
        <v>2008</v>
      </c>
      <c r="N4" s="1143">
        <v>2009</v>
      </c>
      <c r="O4" s="1143">
        <v>2010</v>
      </c>
      <c r="P4" s="1143">
        <v>2011</v>
      </c>
      <c r="Q4" s="1143">
        <v>2012</v>
      </c>
      <c r="R4" s="1143">
        <v>2013</v>
      </c>
      <c r="S4" s="1143">
        <v>2014</v>
      </c>
      <c r="T4" s="1143">
        <v>2015</v>
      </c>
      <c r="U4" s="1143">
        <v>2016</v>
      </c>
      <c r="V4" s="1143">
        <v>2017</v>
      </c>
      <c r="W4" s="1143">
        <v>2018</v>
      </c>
      <c r="X4" s="1143">
        <v>2019</v>
      </c>
      <c r="Y4" s="1143">
        <v>2020</v>
      </c>
      <c r="Z4" s="1143">
        <v>2021</v>
      </c>
      <c r="AA4" s="1144">
        <v>2022</v>
      </c>
      <c r="AB4" s="896"/>
      <c r="AC4" s="896"/>
      <c r="AD4" s="896"/>
      <c r="AE4" s="896"/>
      <c r="AF4" s="896"/>
      <c r="AG4" s="896"/>
    </row>
    <row r="5" spans="1:31" ht="20.25" customHeight="1">
      <c r="A5" s="1405" t="s">
        <v>372</v>
      </c>
      <c r="B5" s="1145" t="s">
        <v>373</v>
      </c>
      <c r="C5" s="1146">
        <v>21.6</v>
      </c>
      <c r="D5" s="1147">
        <v>18.5</v>
      </c>
      <c r="E5" s="1147">
        <v>28.1</v>
      </c>
      <c r="F5" s="1147">
        <v>30.8</v>
      </c>
      <c r="G5" s="1147">
        <v>30</v>
      </c>
      <c r="H5" s="1147">
        <v>33.3</v>
      </c>
      <c r="I5" s="1147">
        <v>34</v>
      </c>
      <c r="J5" s="1148">
        <v>35.6</v>
      </c>
      <c r="K5" s="1149">
        <v>36.8</v>
      </c>
      <c r="L5" s="1149">
        <v>38.6</v>
      </c>
      <c r="M5" s="1150">
        <v>37.9</v>
      </c>
      <c r="N5" s="1150">
        <v>42.4</v>
      </c>
      <c r="O5" s="1150">
        <v>41.2</v>
      </c>
      <c r="P5" s="1151">
        <v>28</v>
      </c>
      <c r="Q5" s="1151">
        <v>36</v>
      </c>
      <c r="R5" s="1152">
        <v>43.2</v>
      </c>
      <c r="S5" s="1152">
        <v>41.8</v>
      </c>
      <c r="T5" s="1152">
        <v>43.9</v>
      </c>
      <c r="U5" s="1152">
        <v>44.6</v>
      </c>
      <c r="V5" s="1152">
        <v>43.6</v>
      </c>
      <c r="W5" s="1152">
        <v>45.2</v>
      </c>
      <c r="X5" s="1152">
        <v>45.9</v>
      </c>
      <c r="Y5" s="1152">
        <v>46.1</v>
      </c>
      <c r="Z5" s="1152">
        <v>46.8</v>
      </c>
      <c r="AA5" s="1153">
        <v>47.4</v>
      </c>
      <c r="AB5" s="896"/>
      <c r="AC5" s="896"/>
      <c r="AD5" s="896"/>
      <c r="AE5" s="1154"/>
    </row>
    <row r="6" spans="1:31" ht="20.25" customHeight="1">
      <c r="A6" s="1406"/>
      <c r="B6" s="1155" t="s">
        <v>374</v>
      </c>
      <c r="C6" s="1156">
        <v>9.1</v>
      </c>
      <c r="D6" s="1157">
        <v>4.8</v>
      </c>
      <c r="E6" s="1157">
        <v>6.2</v>
      </c>
      <c r="F6" s="1157">
        <v>5.8</v>
      </c>
      <c r="G6" s="1157">
        <v>6</v>
      </c>
      <c r="H6" s="1157">
        <v>6.1</v>
      </c>
      <c r="I6" s="1157">
        <v>6</v>
      </c>
      <c r="J6" s="1148">
        <v>6.1</v>
      </c>
      <c r="K6" s="1158">
        <v>5.8</v>
      </c>
      <c r="L6" s="1158">
        <v>6.1</v>
      </c>
      <c r="M6" s="1159">
        <v>6.6</v>
      </c>
      <c r="N6" s="1159">
        <v>6.3</v>
      </c>
      <c r="O6" s="1159">
        <v>6.3</v>
      </c>
      <c r="P6" s="1160">
        <v>6.1</v>
      </c>
      <c r="Q6" s="1160">
        <v>6.2</v>
      </c>
      <c r="R6" s="1160">
        <v>6.6</v>
      </c>
      <c r="S6" s="1161">
        <v>7</v>
      </c>
      <c r="T6" s="1160">
        <v>7.7</v>
      </c>
      <c r="U6" s="1160">
        <v>7.7</v>
      </c>
      <c r="V6" s="1160">
        <v>7.8</v>
      </c>
      <c r="W6" s="1160">
        <v>7.7</v>
      </c>
      <c r="X6" s="1160">
        <v>8.2</v>
      </c>
      <c r="Y6" s="1160">
        <v>8.4</v>
      </c>
      <c r="Z6" s="1160">
        <v>8.3</v>
      </c>
      <c r="AA6" s="1162">
        <v>9.6</v>
      </c>
      <c r="AB6" s="896"/>
      <c r="AC6" s="896"/>
      <c r="AD6" s="896"/>
      <c r="AE6" s="1154"/>
    </row>
    <row r="7" spans="1:31" ht="20.25" customHeight="1">
      <c r="A7" s="1407"/>
      <c r="B7" s="1163" t="s">
        <v>14</v>
      </c>
      <c r="C7" s="1164">
        <v>30.6</v>
      </c>
      <c r="D7" s="1165">
        <v>23.3</v>
      </c>
      <c r="E7" s="1165">
        <v>34.4</v>
      </c>
      <c r="F7" s="1165">
        <v>36.6</v>
      </c>
      <c r="G7" s="1165">
        <v>36</v>
      </c>
      <c r="H7" s="1165">
        <v>39.4</v>
      </c>
      <c r="I7" s="1165">
        <v>40</v>
      </c>
      <c r="J7" s="1166">
        <v>41.7</v>
      </c>
      <c r="K7" s="1167">
        <v>42.6</v>
      </c>
      <c r="L7" s="1167">
        <v>44.7</v>
      </c>
      <c r="M7" s="1168">
        <v>44.5</v>
      </c>
      <c r="N7" s="1169">
        <v>48.9</v>
      </c>
      <c r="O7" s="1169">
        <v>47.5</v>
      </c>
      <c r="P7" s="1170">
        <v>32.7</v>
      </c>
      <c r="Q7" s="1170">
        <v>42.2</v>
      </c>
      <c r="R7" s="1170">
        <v>49.8</v>
      </c>
      <c r="S7" s="1170">
        <v>48.8</v>
      </c>
      <c r="T7" s="1170">
        <v>51.6</v>
      </c>
      <c r="U7" s="1170">
        <v>52.3</v>
      </c>
      <c r="V7" s="1170">
        <v>51.4</v>
      </c>
      <c r="W7" s="1170">
        <v>52.9</v>
      </c>
      <c r="X7" s="1170">
        <v>54.1</v>
      </c>
      <c r="Y7" s="1170">
        <v>54.6</v>
      </c>
      <c r="Z7" s="1170">
        <v>55.1</v>
      </c>
      <c r="AA7" s="1171">
        <v>57</v>
      </c>
      <c r="AB7" s="896"/>
      <c r="AC7" s="896"/>
      <c r="AD7" s="896"/>
      <c r="AE7" s="1154"/>
    </row>
    <row r="8" spans="1:31" ht="20.25" customHeight="1">
      <c r="A8" s="1405" t="s">
        <v>375</v>
      </c>
      <c r="B8" s="1145" t="s">
        <v>373</v>
      </c>
      <c r="C8" s="1146">
        <v>7.1</v>
      </c>
      <c r="D8" s="1147">
        <v>2.2</v>
      </c>
      <c r="E8" s="1147">
        <v>0.1</v>
      </c>
      <c r="F8" s="1147">
        <v>0.1</v>
      </c>
      <c r="G8" s="1147">
        <v>0.1</v>
      </c>
      <c r="H8" s="1147">
        <v>0</v>
      </c>
      <c r="I8" s="1147">
        <v>0</v>
      </c>
      <c r="J8" s="1172">
        <v>0</v>
      </c>
      <c r="K8" s="1149">
        <v>0</v>
      </c>
      <c r="L8" s="1149">
        <v>0</v>
      </c>
      <c r="M8" s="1173">
        <v>0</v>
      </c>
      <c r="N8" s="1149">
        <v>0</v>
      </c>
      <c r="O8" s="1149">
        <v>0</v>
      </c>
      <c r="P8" s="1149">
        <v>0</v>
      </c>
      <c r="Q8" s="1149">
        <v>0</v>
      </c>
      <c r="R8" s="1149">
        <v>0</v>
      </c>
      <c r="S8" s="1149">
        <v>0</v>
      </c>
      <c r="T8" s="1149">
        <v>0</v>
      </c>
      <c r="U8" s="1149">
        <v>0</v>
      </c>
      <c r="V8" s="1152">
        <v>10.6</v>
      </c>
      <c r="W8" s="1152">
        <v>13.3</v>
      </c>
      <c r="X8" s="1152">
        <v>15.5</v>
      </c>
      <c r="Y8" s="1152">
        <v>18.4</v>
      </c>
      <c r="Z8" s="1152">
        <v>24.5</v>
      </c>
      <c r="AA8" s="1153">
        <v>25.6</v>
      </c>
      <c r="AB8" s="896"/>
      <c r="AC8" s="896"/>
      <c r="AD8" s="896"/>
      <c r="AE8" s="1154"/>
    </row>
    <row r="9" spans="1:31" ht="20.25" customHeight="1">
      <c r="A9" s="1406"/>
      <c r="B9" s="1155" t="s">
        <v>374</v>
      </c>
      <c r="C9" s="1156">
        <v>23.8</v>
      </c>
      <c r="D9" s="1157">
        <v>18.8</v>
      </c>
      <c r="E9" s="1157">
        <v>26.2</v>
      </c>
      <c r="F9" s="1157">
        <v>25.5</v>
      </c>
      <c r="G9" s="1157">
        <v>26.5</v>
      </c>
      <c r="H9" s="1157">
        <v>28.4</v>
      </c>
      <c r="I9" s="1157">
        <v>27.8</v>
      </c>
      <c r="J9" s="1148">
        <v>28</v>
      </c>
      <c r="K9" s="1158">
        <v>17.8</v>
      </c>
      <c r="L9" s="1158">
        <v>31.6</v>
      </c>
      <c r="M9" s="1174">
        <v>28.8</v>
      </c>
      <c r="N9" s="1159">
        <v>30.5</v>
      </c>
      <c r="O9" s="1159">
        <v>30.2</v>
      </c>
      <c r="P9" s="1160">
        <v>28.7</v>
      </c>
      <c r="Q9" s="1160">
        <v>29.7</v>
      </c>
      <c r="R9" s="1161">
        <v>30</v>
      </c>
      <c r="S9" s="1161">
        <v>32</v>
      </c>
      <c r="T9" s="1160">
        <v>33.5</v>
      </c>
      <c r="U9" s="1160">
        <v>33.8</v>
      </c>
      <c r="V9" s="1160">
        <v>35.5</v>
      </c>
      <c r="W9" s="1161">
        <v>34</v>
      </c>
      <c r="X9" s="1160">
        <v>35.5</v>
      </c>
      <c r="Y9" s="1160">
        <v>35.6</v>
      </c>
      <c r="Z9" s="1160">
        <v>35.5</v>
      </c>
      <c r="AA9" s="1162">
        <v>36.5</v>
      </c>
      <c r="AB9" s="896"/>
      <c r="AC9" s="896"/>
      <c r="AD9" s="896"/>
      <c r="AE9" s="1154"/>
    </row>
    <row r="10" spans="1:31" ht="20.25" customHeight="1">
      <c r="A10" s="1407"/>
      <c r="B10" s="1163" t="s">
        <v>14</v>
      </c>
      <c r="C10" s="1164">
        <v>30.8</v>
      </c>
      <c r="D10" s="1165">
        <v>21.1</v>
      </c>
      <c r="E10" s="1165">
        <v>26.3</v>
      </c>
      <c r="F10" s="1165">
        <v>25.6</v>
      </c>
      <c r="G10" s="1165">
        <v>26.6</v>
      </c>
      <c r="H10" s="1165">
        <v>28.4</v>
      </c>
      <c r="I10" s="1165">
        <v>27.8</v>
      </c>
      <c r="J10" s="1166">
        <v>28</v>
      </c>
      <c r="K10" s="1167">
        <v>17.8</v>
      </c>
      <c r="L10" s="1167">
        <v>31.6</v>
      </c>
      <c r="M10" s="1168">
        <v>28.8</v>
      </c>
      <c r="N10" s="1169">
        <v>30.5</v>
      </c>
      <c r="O10" s="1169">
        <v>30.2</v>
      </c>
      <c r="P10" s="1170">
        <v>28.7</v>
      </c>
      <c r="Q10" s="1170">
        <v>29.7</v>
      </c>
      <c r="R10" s="1175">
        <v>30</v>
      </c>
      <c r="S10" s="1175">
        <v>32</v>
      </c>
      <c r="T10" s="1170">
        <v>33.5</v>
      </c>
      <c r="U10" s="1170">
        <v>33.8</v>
      </c>
      <c r="V10" s="1170">
        <v>46.2</v>
      </c>
      <c r="W10" s="1170">
        <v>47.3</v>
      </c>
      <c r="X10" s="1175">
        <v>51</v>
      </c>
      <c r="Y10" s="1175">
        <v>54</v>
      </c>
      <c r="Z10" s="1170">
        <v>60.1</v>
      </c>
      <c r="AA10" s="1176">
        <v>62.1</v>
      </c>
      <c r="AB10" s="896"/>
      <c r="AC10" s="896"/>
      <c r="AD10" s="896"/>
      <c r="AE10" s="1154"/>
    </row>
    <row r="11" spans="1:31" ht="20.25" customHeight="1">
      <c r="A11" s="1405" t="s">
        <v>376</v>
      </c>
      <c r="B11" s="1145" t="s">
        <v>373</v>
      </c>
      <c r="C11" s="1146">
        <v>22.2</v>
      </c>
      <c r="D11" s="1147">
        <v>17.5</v>
      </c>
      <c r="E11" s="1147">
        <v>21.2</v>
      </c>
      <c r="F11" s="1147">
        <v>21.4</v>
      </c>
      <c r="G11" s="1147">
        <v>19.6</v>
      </c>
      <c r="H11" s="1147">
        <v>19.4</v>
      </c>
      <c r="I11" s="1147">
        <v>18.8</v>
      </c>
      <c r="J11" s="1172">
        <v>21.4</v>
      </c>
      <c r="K11" s="1149">
        <v>21</v>
      </c>
      <c r="L11" s="1149">
        <v>20.3</v>
      </c>
      <c r="M11" s="1177">
        <v>21.8</v>
      </c>
      <c r="N11" s="1150">
        <v>21.7</v>
      </c>
      <c r="O11" s="1150">
        <v>21.6</v>
      </c>
      <c r="P11" s="1152">
        <v>21.3</v>
      </c>
      <c r="Q11" s="1152">
        <v>21.6</v>
      </c>
      <c r="R11" s="1152">
        <v>20.5</v>
      </c>
      <c r="S11" s="1152">
        <v>19.2</v>
      </c>
      <c r="T11" s="1152">
        <v>17.4</v>
      </c>
      <c r="U11" s="1152">
        <v>21.3</v>
      </c>
      <c r="V11" s="1152">
        <v>31.3</v>
      </c>
      <c r="W11" s="1152">
        <v>31.2</v>
      </c>
      <c r="X11" s="1152">
        <v>32.7</v>
      </c>
      <c r="Y11" s="1152">
        <v>33</v>
      </c>
      <c r="Z11" s="1152">
        <v>31.3</v>
      </c>
      <c r="AA11" s="1153">
        <v>31.8</v>
      </c>
      <c r="AB11" s="896"/>
      <c r="AC11" s="896"/>
      <c r="AD11" s="896"/>
      <c r="AE11" s="1154"/>
    </row>
    <row r="12" spans="1:31" ht="20.25" customHeight="1">
      <c r="A12" s="1406"/>
      <c r="B12" s="1155" t="s">
        <v>374</v>
      </c>
      <c r="C12" s="1156">
        <v>10</v>
      </c>
      <c r="D12" s="1157">
        <v>7.2</v>
      </c>
      <c r="E12" s="1157">
        <v>10.3</v>
      </c>
      <c r="F12" s="1157">
        <v>10.5</v>
      </c>
      <c r="G12" s="1157">
        <v>12</v>
      </c>
      <c r="H12" s="1157">
        <v>11.6</v>
      </c>
      <c r="I12" s="1157">
        <v>11.3</v>
      </c>
      <c r="J12" s="1148">
        <v>11.6</v>
      </c>
      <c r="K12" s="1158">
        <v>10.4</v>
      </c>
      <c r="L12" s="1158">
        <v>11</v>
      </c>
      <c r="M12" s="1174">
        <v>12.8</v>
      </c>
      <c r="N12" s="1159">
        <v>12.6</v>
      </c>
      <c r="O12" s="1159">
        <v>13.8</v>
      </c>
      <c r="P12" s="1160">
        <v>12.5</v>
      </c>
      <c r="Q12" s="1160">
        <v>13.7</v>
      </c>
      <c r="R12" s="1160">
        <v>13.2</v>
      </c>
      <c r="S12" s="1160">
        <v>15.6</v>
      </c>
      <c r="T12" s="1160">
        <v>17.7</v>
      </c>
      <c r="U12" s="1160">
        <v>14.3</v>
      </c>
      <c r="V12" s="1160">
        <v>13</v>
      </c>
      <c r="W12" s="1160">
        <v>14.4</v>
      </c>
      <c r="X12" s="1160">
        <v>13.8</v>
      </c>
      <c r="Y12" s="1160">
        <v>14.7</v>
      </c>
      <c r="Z12" s="1160">
        <v>14.1</v>
      </c>
      <c r="AA12" s="1162">
        <v>13.7</v>
      </c>
      <c r="AB12" s="896"/>
      <c r="AC12" s="896"/>
      <c r="AD12" s="896"/>
      <c r="AE12" s="1154"/>
    </row>
    <row r="13" spans="1:31" ht="20.25" customHeight="1">
      <c r="A13" s="1407"/>
      <c r="B13" s="1163" t="s">
        <v>14</v>
      </c>
      <c r="C13" s="1164">
        <v>32.2</v>
      </c>
      <c r="D13" s="1165">
        <v>24.7</v>
      </c>
      <c r="E13" s="1165">
        <v>31.5</v>
      </c>
      <c r="F13" s="1165">
        <v>32</v>
      </c>
      <c r="G13" s="1165">
        <v>31.7</v>
      </c>
      <c r="H13" s="1165">
        <v>31</v>
      </c>
      <c r="I13" s="1165">
        <v>30.1</v>
      </c>
      <c r="J13" s="1166">
        <v>32.9</v>
      </c>
      <c r="K13" s="1167">
        <v>31.4</v>
      </c>
      <c r="L13" s="1167">
        <v>31.3</v>
      </c>
      <c r="M13" s="1168">
        <v>34.6</v>
      </c>
      <c r="N13" s="1169">
        <v>34.3</v>
      </c>
      <c r="O13" s="1169">
        <v>35.4</v>
      </c>
      <c r="P13" s="1170">
        <v>33.8</v>
      </c>
      <c r="Q13" s="1170">
        <v>35.3</v>
      </c>
      <c r="R13" s="1170">
        <v>33.7</v>
      </c>
      <c r="S13" s="1170">
        <v>34.8</v>
      </c>
      <c r="T13" s="1170">
        <v>35.1</v>
      </c>
      <c r="U13" s="1170">
        <v>35.6</v>
      </c>
      <c r="V13" s="1170">
        <v>44.2</v>
      </c>
      <c r="W13" s="1170">
        <v>45.6</v>
      </c>
      <c r="X13" s="1170">
        <v>46.5</v>
      </c>
      <c r="Y13" s="1170">
        <v>47.7</v>
      </c>
      <c r="Z13" s="1170">
        <v>45.4</v>
      </c>
      <c r="AA13" s="1176">
        <v>45.6</v>
      </c>
      <c r="AB13" s="896"/>
      <c r="AC13" s="896"/>
      <c r="AD13" s="896"/>
      <c r="AE13" s="1154"/>
    </row>
    <row r="14" spans="1:31" ht="20.25" customHeight="1">
      <c r="A14" s="1405" t="s">
        <v>377</v>
      </c>
      <c r="B14" s="1145" t="s">
        <v>373</v>
      </c>
      <c r="C14" s="1146">
        <v>15.4</v>
      </c>
      <c r="D14" s="1147">
        <v>9.3</v>
      </c>
      <c r="E14" s="1147">
        <v>11</v>
      </c>
      <c r="F14" s="1147">
        <v>11.1</v>
      </c>
      <c r="G14" s="1147">
        <v>14.2</v>
      </c>
      <c r="H14" s="1147">
        <v>18.5</v>
      </c>
      <c r="I14" s="1147">
        <v>18.9</v>
      </c>
      <c r="J14" s="1172">
        <v>19.1</v>
      </c>
      <c r="K14" s="1149">
        <v>20.2</v>
      </c>
      <c r="L14" s="1149">
        <v>23.7</v>
      </c>
      <c r="M14" s="1177">
        <v>22.6</v>
      </c>
      <c r="N14" s="1150">
        <v>25</v>
      </c>
      <c r="O14" s="1150">
        <v>25.6</v>
      </c>
      <c r="P14" s="1152">
        <v>25.6</v>
      </c>
      <c r="Q14" s="1152">
        <v>25.7</v>
      </c>
      <c r="R14" s="1152">
        <v>26.3</v>
      </c>
      <c r="S14" s="1152">
        <v>26.7</v>
      </c>
      <c r="T14" s="1152">
        <v>26</v>
      </c>
      <c r="U14" s="1152">
        <v>26</v>
      </c>
      <c r="V14" s="1152">
        <v>31.2</v>
      </c>
      <c r="W14" s="1152">
        <v>30.3</v>
      </c>
      <c r="X14" s="1152">
        <v>32.8</v>
      </c>
      <c r="Y14" s="1152">
        <v>32.6</v>
      </c>
      <c r="Z14" s="1152">
        <v>33.8</v>
      </c>
      <c r="AA14" s="1153">
        <v>38.9</v>
      </c>
      <c r="AB14" s="896"/>
      <c r="AC14" s="896"/>
      <c r="AD14" s="896"/>
      <c r="AE14" s="1154"/>
    </row>
    <row r="15" spans="1:31" ht="20.25" customHeight="1">
      <c r="A15" s="1406"/>
      <c r="B15" s="1155" t="s">
        <v>374</v>
      </c>
      <c r="C15" s="1156">
        <v>16</v>
      </c>
      <c r="D15" s="1157">
        <v>17.2</v>
      </c>
      <c r="E15" s="1157">
        <v>22.7</v>
      </c>
      <c r="F15" s="1157">
        <v>25.1</v>
      </c>
      <c r="G15" s="1157">
        <v>23.8</v>
      </c>
      <c r="H15" s="1157">
        <v>20.7</v>
      </c>
      <c r="I15" s="1157">
        <v>21.2</v>
      </c>
      <c r="J15" s="1148">
        <v>22.7</v>
      </c>
      <c r="K15" s="1158">
        <v>22.3</v>
      </c>
      <c r="L15" s="1158">
        <v>22.1</v>
      </c>
      <c r="M15" s="1174">
        <v>25.2</v>
      </c>
      <c r="N15" s="1159">
        <v>25.7</v>
      </c>
      <c r="O15" s="1159">
        <v>25.7</v>
      </c>
      <c r="P15" s="1160">
        <v>23.9</v>
      </c>
      <c r="Q15" s="1160">
        <v>22</v>
      </c>
      <c r="R15" s="1160">
        <v>21.3</v>
      </c>
      <c r="S15" s="1160">
        <v>22</v>
      </c>
      <c r="T15" s="1160">
        <v>24.5</v>
      </c>
      <c r="U15" s="1160">
        <v>24.8</v>
      </c>
      <c r="V15" s="1160">
        <v>7.8</v>
      </c>
      <c r="W15" s="1160">
        <v>26.8</v>
      </c>
      <c r="X15" s="1160">
        <v>26.8</v>
      </c>
      <c r="Y15" s="1160">
        <v>27.3</v>
      </c>
      <c r="Z15" s="1160">
        <v>31.2</v>
      </c>
      <c r="AA15" s="1162">
        <v>29.7</v>
      </c>
      <c r="AB15" s="896"/>
      <c r="AC15" s="896"/>
      <c r="AD15" s="896"/>
      <c r="AE15" s="1154"/>
    </row>
    <row r="16" spans="1:31" ht="20.25" customHeight="1">
      <c r="A16" s="1407"/>
      <c r="B16" s="1163" t="s">
        <v>14</v>
      </c>
      <c r="C16" s="1164">
        <v>31.4</v>
      </c>
      <c r="D16" s="1165">
        <v>26.4</v>
      </c>
      <c r="E16" s="1165">
        <v>33.7</v>
      </c>
      <c r="F16" s="1165">
        <v>36.2</v>
      </c>
      <c r="G16" s="1165">
        <v>38</v>
      </c>
      <c r="H16" s="1165">
        <v>39.2</v>
      </c>
      <c r="I16" s="1165">
        <v>40.1</v>
      </c>
      <c r="J16" s="1166">
        <v>41.8</v>
      </c>
      <c r="K16" s="1167">
        <v>42.4</v>
      </c>
      <c r="L16" s="1167">
        <v>45.8</v>
      </c>
      <c r="M16" s="1168">
        <v>47.6</v>
      </c>
      <c r="N16" s="1169">
        <v>50.7</v>
      </c>
      <c r="O16" s="1169">
        <v>51.3</v>
      </c>
      <c r="P16" s="1170">
        <v>49.5</v>
      </c>
      <c r="Q16" s="1170">
        <v>47.7</v>
      </c>
      <c r="R16" s="1170">
        <v>47.6</v>
      </c>
      <c r="S16" s="1170">
        <v>48.7</v>
      </c>
      <c r="T16" s="1170">
        <v>50.5</v>
      </c>
      <c r="U16" s="1170">
        <v>50.8</v>
      </c>
      <c r="V16" s="1170">
        <v>39</v>
      </c>
      <c r="W16" s="1170">
        <v>57.1</v>
      </c>
      <c r="X16" s="1170">
        <v>59.6</v>
      </c>
      <c r="Y16" s="1170">
        <v>59.9</v>
      </c>
      <c r="Z16" s="1170">
        <v>65</v>
      </c>
      <c r="AA16" s="1176">
        <v>68.6</v>
      </c>
      <c r="AB16" s="896"/>
      <c r="AC16" s="896"/>
      <c r="AD16" s="896"/>
      <c r="AE16" s="1154"/>
    </row>
    <row r="17" spans="1:31" ht="20.25" customHeight="1">
      <c r="A17" s="1405" t="s">
        <v>378</v>
      </c>
      <c r="B17" s="1145" t="s">
        <v>373</v>
      </c>
      <c r="C17" s="1146">
        <v>10.5</v>
      </c>
      <c r="D17" s="1147">
        <v>9.1</v>
      </c>
      <c r="E17" s="1147">
        <v>8.2</v>
      </c>
      <c r="F17" s="1147">
        <v>7.9</v>
      </c>
      <c r="G17" s="1147">
        <v>8.5</v>
      </c>
      <c r="H17" s="1147">
        <v>8.5</v>
      </c>
      <c r="I17" s="1147">
        <v>8.7</v>
      </c>
      <c r="J17" s="1172">
        <v>9.1</v>
      </c>
      <c r="K17" s="1149">
        <v>9.3</v>
      </c>
      <c r="L17" s="1149">
        <v>9.2</v>
      </c>
      <c r="M17" s="1177">
        <v>9.6</v>
      </c>
      <c r="N17" s="1150">
        <v>9.7</v>
      </c>
      <c r="O17" s="1150">
        <v>10.3</v>
      </c>
      <c r="P17" s="1152">
        <v>9.2</v>
      </c>
      <c r="Q17" s="1152">
        <v>10.7</v>
      </c>
      <c r="R17" s="1152">
        <v>9.7</v>
      </c>
      <c r="S17" s="1152">
        <v>10.4</v>
      </c>
      <c r="T17" s="1152">
        <v>10.8</v>
      </c>
      <c r="U17" s="1152">
        <v>10.7</v>
      </c>
      <c r="V17" s="1152">
        <v>11.3</v>
      </c>
      <c r="W17" s="1152">
        <v>11.7</v>
      </c>
      <c r="X17" s="1152">
        <v>11.4</v>
      </c>
      <c r="Y17" s="1152">
        <v>13.1</v>
      </c>
      <c r="Z17" s="1152">
        <v>12.8</v>
      </c>
      <c r="AA17" s="1153">
        <v>12.5</v>
      </c>
      <c r="AB17" s="896"/>
      <c r="AC17" s="896"/>
      <c r="AD17" s="896"/>
      <c r="AE17" s="1154"/>
    </row>
    <row r="18" spans="1:31" ht="20.25" customHeight="1">
      <c r="A18" s="1406"/>
      <c r="B18" s="1155" t="s">
        <v>374</v>
      </c>
      <c r="C18" s="1156">
        <v>14.6</v>
      </c>
      <c r="D18" s="1157">
        <v>13.7</v>
      </c>
      <c r="E18" s="1157">
        <v>14.8</v>
      </c>
      <c r="F18" s="1157">
        <v>14.7</v>
      </c>
      <c r="G18" s="1157">
        <v>14</v>
      </c>
      <c r="H18" s="1157">
        <v>14.5</v>
      </c>
      <c r="I18" s="1157">
        <v>15.1</v>
      </c>
      <c r="J18" s="1148">
        <v>15.8</v>
      </c>
      <c r="K18" s="1158">
        <v>16</v>
      </c>
      <c r="L18" s="1158">
        <v>16.3</v>
      </c>
      <c r="M18" s="1174">
        <v>16.2</v>
      </c>
      <c r="N18" s="1159">
        <v>16</v>
      </c>
      <c r="O18" s="1159">
        <v>16.3</v>
      </c>
      <c r="P18" s="1160">
        <v>17.7</v>
      </c>
      <c r="Q18" s="1160">
        <v>18.2</v>
      </c>
      <c r="R18" s="1160">
        <v>16.7</v>
      </c>
      <c r="S18" s="1160">
        <v>21.7</v>
      </c>
      <c r="T18" s="1160">
        <v>25.4</v>
      </c>
      <c r="U18" s="1160">
        <v>24.7</v>
      </c>
      <c r="V18" s="1160">
        <v>26.6</v>
      </c>
      <c r="W18" s="1160">
        <v>27.8</v>
      </c>
      <c r="X18" s="1160">
        <v>28.6</v>
      </c>
      <c r="Y18" s="1161">
        <v>29</v>
      </c>
      <c r="Z18" s="1161">
        <v>28</v>
      </c>
      <c r="AA18" s="1178">
        <v>26</v>
      </c>
      <c r="AB18" s="896"/>
      <c r="AC18" s="896"/>
      <c r="AD18" s="896"/>
      <c r="AE18" s="1154"/>
    </row>
    <row r="19" spans="1:31" ht="20.25" customHeight="1">
      <c r="A19" s="1407"/>
      <c r="B19" s="1163" t="s">
        <v>14</v>
      </c>
      <c r="C19" s="1164">
        <v>25.1</v>
      </c>
      <c r="D19" s="1165">
        <v>22.8</v>
      </c>
      <c r="E19" s="1165">
        <v>22.9</v>
      </c>
      <c r="F19" s="1165">
        <v>22.6</v>
      </c>
      <c r="G19" s="1165">
        <v>22.5</v>
      </c>
      <c r="H19" s="1165">
        <v>23</v>
      </c>
      <c r="I19" s="1165">
        <v>23.8</v>
      </c>
      <c r="J19" s="1166">
        <v>24.9</v>
      </c>
      <c r="K19" s="1167">
        <v>25.2</v>
      </c>
      <c r="L19" s="1167">
        <v>25.5</v>
      </c>
      <c r="M19" s="1168">
        <v>25.8</v>
      </c>
      <c r="N19" s="1169">
        <v>25.7</v>
      </c>
      <c r="O19" s="1169">
        <v>26.6</v>
      </c>
      <c r="P19" s="1170">
        <v>26.9</v>
      </c>
      <c r="Q19" s="1170">
        <v>28.9</v>
      </c>
      <c r="R19" s="1170">
        <v>26.4</v>
      </c>
      <c r="S19" s="1170">
        <v>32.1</v>
      </c>
      <c r="T19" s="1170">
        <v>36.2</v>
      </c>
      <c r="U19" s="1170">
        <v>35.4</v>
      </c>
      <c r="V19" s="1170">
        <v>38</v>
      </c>
      <c r="W19" s="1170">
        <v>39.5</v>
      </c>
      <c r="X19" s="1170">
        <v>39.9</v>
      </c>
      <c r="Y19" s="1170">
        <v>42.2</v>
      </c>
      <c r="Z19" s="1170">
        <v>40.8</v>
      </c>
      <c r="AA19" s="1176">
        <v>38.5</v>
      </c>
      <c r="AB19" s="896"/>
      <c r="AC19" s="896"/>
      <c r="AD19" s="896"/>
      <c r="AE19" s="1154"/>
    </row>
    <row r="20" spans="1:31" ht="20.25" customHeight="1">
      <c r="A20" s="1405" t="s">
        <v>379</v>
      </c>
      <c r="B20" s="1145" t="s">
        <v>373</v>
      </c>
      <c r="C20" s="1146">
        <v>9.8</v>
      </c>
      <c r="D20" s="1147">
        <v>7.3</v>
      </c>
      <c r="E20" s="1147">
        <v>9.2</v>
      </c>
      <c r="F20" s="1147">
        <v>8.8</v>
      </c>
      <c r="G20" s="1147">
        <v>9.2</v>
      </c>
      <c r="H20" s="1147">
        <v>9.2</v>
      </c>
      <c r="I20" s="1147">
        <v>8.8</v>
      </c>
      <c r="J20" s="1172">
        <v>8.7</v>
      </c>
      <c r="K20" s="1149">
        <v>8.8</v>
      </c>
      <c r="L20" s="1149">
        <v>8.6</v>
      </c>
      <c r="M20" s="1177">
        <v>10.5</v>
      </c>
      <c r="N20" s="1150">
        <v>10.2</v>
      </c>
      <c r="O20" s="1150">
        <v>10.4</v>
      </c>
      <c r="P20" s="1152">
        <v>9.2</v>
      </c>
      <c r="Q20" s="1152">
        <v>11.7</v>
      </c>
      <c r="R20" s="1152">
        <v>9.4</v>
      </c>
      <c r="S20" s="1152">
        <v>12.1</v>
      </c>
      <c r="T20" s="1152">
        <v>14.3</v>
      </c>
      <c r="U20" s="1152">
        <v>13.3</v>
      </c>
      <c r="V20" s="1152">
        <v>15.6</v>
      </c>
      <c r="W20" s="1152">
        <v>16</v>
      </c>
      <c r="X20" s="1152">
        <v>15.5</v>
      </c>
      <c r="Y20" s="1152">
        <v>16.6</v>
      </c>
      <c r="Z20" s="1152">
        <v>18.3</v>
      </c>
      <c r="AA20" s="1153">
        <v>17.9</v>
      </c>
      <c r="AB20" s="896"/>
      <c r="AC20" s="896"/>
      <c r="AD20" s="896"/>
      <c r="AE20" s="1154"/>
    </row>
    <row r="21" spans="1:31" ht="20.25" customHeight="1">
      <c r="A21" s="1406"/>
      <c r="B21" s="1155" t="s">
        <v>374</v>
      </c>
      <c r="C21" s="1156">
        <v>12.3</v>
      </c>
      <c r="D21" s="1157">
        <v>12.7</v>
      </c>
      <c r="E21" s="1157">
        <v>14.7</v>
      </c>
      <c r="F21" s="1157">
        <v>12.8</v>
      </c>
      <c r="G21" s="1157">
        <v>13.1</v>
      </c>
      <c r="H21" s="1157">
        <v>14</v>
      </c>
      <c r="I21" s="1157">
        <v>14.7</v>
      </c>
      <c r="J21" s="1148">
        <v>16.7</v>
      </c>
      <c r="K21" s="1158">
        <v>18.5</v>
      </c>
      <c r="L21" s="1158">
        <v>18</v>
      </c>
      <c r="M21" s="1174">
        <v>17.6</v>
      </c>
      <c r="N21" s="1159">
        <v>19.3</v>
      </c>
      <c r="O21" s="1158">
        <v>22</v>
      </c>
      <c r="P21" s="1160">
        <v>20.4</v>
      </c>
      <c r="Q21" s="1160">
        <v>19.6</v>
      </c>
      <c r="R21" s="1160">
        <v>19.7</v>
      </c>
      <c r="S21" s="1160">
        <v>20.2</v>
      </c>
      <c r="T21" s="1160">
        <v>23.4</v>
      </c>
      <c r="U21" s="1160">
        <v>26.1</v>
      </c>
      <c r="V21" s="1160">
        <v>26.9</v>
      </c>
      <c r="W21" s="1160">
        <v>26.8</v>
      </c>
      <c r="X21" s="1160">
        <v>28.4</v>
      </c>
      <c r="Y21" s="1160">
        <v>28.8</v>
      </c>
      <c r="Z21" s="1160">
        <v>30.5</v>
      </c>
      <c r="AA21" s="1162">
        <v>29.8</v>
      </c>
      <c r="AB21" s="896"/>
      <c r="AC21" s="896"/>
      <c r="AD21" s="896"/>
      <c r="AE21" s="1154"/>
    </row>
    <row r="22" spans="1:31" ht="20.25" customHeight="1">
      <c r="A22" s="1407"/>
      <c r="B22" s="1163" t="s">
        <v>14</v>
      </c>
      <c r="C22" s="1164">
        <v>22</v>
      </c>
      <c r="D22" s="1165">
        <v>20</v>
      </c>
      <c r="E22" s="1165">
        <v>23.9</v>
      </c>
      <c r="F22" s="1165">
        <v>21.6</v>
      </c>
      <c r="G22" s="1165">
        <v>22.3</v>
      </c>
      <c r="H22" s="1165">
        <v>23.2</v>
      </c>
      <c r="I22" s="1165">
        <v>23.5</v>
      </c>
      <c r="J22" s="1166">
        <v>25.4</v>
      </c>
      <c r="K22" s="1167">
        <v>27.3</v>
      </c>
      <c r="L22" s="1167">
        <v>26.6</v>
      </c>
      <c r="M22" s="1168">
        <v>28.1</v>
      </c>
      <c r="N22" s="1169">
        <v>29.5</v>
      </c>
      <c r="O22" s="1169">
        <v>32.4</v>
      </c>
      <c r="P22" s="1170">
        <v>29.6</v>
      </c>
      <c r="Q22" s="1170">
        <v>31.3</v>
      </c>
      <c r="R22" s="1170">
        <v>29.1</v>
      </c>
      <c r="S22" s="1170">
        <v>32.3</v>
      </c>
      <c r="T22" s="1170">
        <v>37.7</v>
      </c>
      <c r="U22" s="1170">
        <v>39.4</v>
      </c>
      <c r="V22" s="1170">
        <v>42.5</v>
      </c>
      <c r="W22" s="1170">
        <v>42.8</v>
      </c>
      <c r="X22" s="1170">
        <v>43.9</v>
      </c>
      <c r="Y22" s="1170">
        <v>45.4</v>
      </c>
      <c r="Z22" s="1170">
        <v>48.8</v>
      </c>
      <c r="AA22" s="1176">
        <v>47.8</v>
      </c>
      <c r="AB22" s="896"/>
      <c r="AC22" s="896"/>
      <c r="AD22" s="896"/>
      <c r="AE22" s="1154"/>
    </row>
    <row r="23" spans="1:31" ht="20.25" customHeight="1">
      <c r="A23" s="1405" t="s">
        <v>380</v>
      </c>
      <c r="B23" s="1145" t="s">
        <v>373</v>
      </c>
      <c r="C23" s="1146">
        <v>86.6</v>
      </c>
      <c r="D23" s="1147">
        <v>63.7</v>
      </c>
      <c r="E23" s="1147">
        <v>77.7</v>
      </c>
      <c r="F23" s="1147">
        <v>80.1</v>
      </c>
      <c r="G23" s="1147">
        <v>81.7</v>
      </c>
      <c r="H23" s="1147">
        <v>88.8</v>
      </c>
      <c r="I23" s="1147">
        <v>89.2</v>
      </c>
      <c r="J23" s="1172">
        <v>93.9</v>
      </c>
      <c r="K23" s="1149">
        <v>96</v>
      </c>
      <c r="L23" s="1158">
        <v>100.5</v>
      </c>
      <c r="M23" s="1174">
        <v>102.2</v>
      </c>
      <c r="N23" s="1159">
        <v>109.2</v>
      </c>
      <c r="O23" s="1159">
        <v>109.1</v>
      </c>
      <c r="P23" s="1160">
        <v>93.3</v>
      </c>
      <c r="Q23" s="1160">
        <v>105.7</v>
      </c>
      <c r="R23" s="1160">
        <v>109.1</v>
      </c>
      <c r="S23" s="1160">
        <v>110.2</v>
      </c>
      <c r="T23" s="1160">
        <v>112.4</v>
      </c>
      <c r="U23" s="1160">
        <v>115.9</v>
      </c>
      <c r="V23" s="1160">
        <v>143.6</v>
      </c>
      <c r="W23" s="1160">
        <v>147.7</v>
      </c>
      <c r="X23" s="1160">
        <v>153.9</v>
      </c>
      <c r="Y23" s="1160">
        <v>159.9</v>
      </c>
      <c r="Z23" s="1160">
        <v>167.6</v>
      </c>
      <c r="AA23" s="1162">
        <v>174.3</v>
      </c>
      <c r="AB23" s="896"/>
      <c r="AC23" s="896"/>
      <c r="AD23" s="896"/>
      <c r="AE23" s="1154"/>
    </row>
    <row r="24" spans="1:31" ht="20.25" customHeight="1">
      <c r="A24" s="1406"/>
      <c r="B24" s="1155" t="s">
        <v>374</v>
      </c>
      <c r="C24" s="1156">
        <v>85.8</v>
      </c>
      <c r="D24" s="1157">
        <v>74.4</v>
      </c>
      <c r="E24" s="1157">
        <v>94.9</v>
      </c>
      <c r="F24" s="1157">
        <v>94.6</v>
      </c>
      <c r="G24" s="1157">
        <v>95.4</v>
      </c>
      <c r="H24" s="1157">
        <v>95.3</v>
      </c>
      <c r="I24" s="1157">
        <v>95.9</v>
      </c>
      <c r="J24" s="1148">
        <v>100.9</v>
      </c>
      <c r="K24" s="1158">
        <v>90.8</v>
      </c>
      <c r="L24" s="1158">
        <v>105</v>
      </c>
      <c r="M24" s="1174">
        <v>107.2</v>
      </c>
      <c r="N24" s="1159">
        <v>110.4</v>
      </c>
      <c r="O24" s="1159">
        <v>114.3</v>
      </c>
      <c r="P24" s="1160">
        <v>109.3</v>
      </c>
      <c r="Q24" s="1160">
        <v>109.4</v>
      </c>
      <c r="R24" s="1160">
        <v>107.5</v>
      </c>
      <c r="S24" s="1160">
        <v>118.5</v>
      </c>
      <c r="T24" s="1160">
        <v>132.2</v>
      </c>
      <c r="U24" s="1160">
        <v>131.4</v>
      </c>
      <c r="V24" s="1160">
        <v>117.7</v>
      </c>
      <c r="W24" s="1160">
        <v>137.5</v>
      </c>
      <c r="X24" s="1160">
        <v>141.3</v>
      </c>
      <c r="Y24" s="1160">
        <v>143.8</v>
      </c>
      <c r="Z24" s="1160">
        <v>147.6</v>
      </c>
      <c r="AA24" s="1162">
        <v>145.3</v>
      </c>
      <c r="AB24" s="896"/>
      <c r="AC24" s="896"/>
      <c r="AD24" s="896"/>
      <c r="AE24" s="1154"/>
    </row>
    <row r="25" spans="1:31" ht="20.25" customHeight="1">
      <c r="A25" s="1406"/>
      <c r="B25" s="1155" t="s">
        <v>14</v>
      </c>
      <c r="C25" s="1156">
        <v>172.4</v>
      </c>
      <c r="D25" s="1157">
        <v>138.2</v>
      </c>
      <c r="E25" s="1157">
        <v>172.6</v>
      </c>
      <c r="F25" s="1157">
        <v>174.7</v>
      </c>
      <c r="G25" s="1157">
        <v>177.1</v>
      </c>
      <c r="H25" s="1157">
        <v>184.1</v>
      </c>
      <c r="I25" s="1157">
        <v>185.2</v>
      </c>
      <c r="J25" s="1148">
        <v>194.8</v>
      </c>
      <c r="K25" s="1158">
        <v>186.8</v>
      </c>
      <c r="L25" s="1158">
        <v>205.5</v>
      </c>
      <c r="M25" s="1174">
        <v>209.4</v>
      </c>
      <c r="N25" s="1159">
        <v>219.6</v>
      </c>
      <c r="O25" s="1159">
        <v>223.4</v>
      </c>
      <c r="P25" s="1160">
        <v>202.6</v>
      </c>
      <c r="Q25" s="1160">
        <v>215.1</v>
      </c>
      <c r="R25" s="1160">
        <v>216.6</v>
      </c>
      <c r="S25" s="1160">
        <v>228.7</v>
      </c>
      <c r="T25" s="1160">
        <v>244.6</v>
      </c>
      <c r="U25" s="1160">
        <v>247.3</v>
      </c>
      <c r="V25" s="1160">
        <v>261.3</v>
      </c>
      <c r="W25" s="1160">
        <v>285.2</v>
      </c>
      <c r="X25" s="1160">
        <v>295.2</v>
      </c>
      <c r="Y25" s="1160">
        <v>303.7</v>
      </c>
      <c r="Z25" s="1160">
        <v>315.2</v>
      </c>
      <c r="AA25" s="1162">
        <v>319.5</v>
      </c>
      <c r="AB25" s="896"/>
      <c r="AC25" s="896"/>
      <c r="AD25" s="896"/>
      <c r="AE25" s="1154"/>
    </row>
    <row r="26" spans="1:31" ht="20.25" customHeight="1">
      <c r="A26" s="1406"/>
      <c r="B26" s="1179" t="s">
        <v>381</v>
      </c>
      <c r="C26" s="1180">
        <v>50.2</v>
      </c>
      <c r="D26" s="1181">
        <v>46.1</v>
      </c>
      <c r="E26" s="1182">
        <v>45</v>
      </c>
      <c r="F26" s="1183">
        <v>45.8</v>
      </c>
      <c r="G26" s="1184">
        <v>46.1</v>
      </c>
      <c r="H26" s="1184">
        <v>48.3</v>
      </c>
      <c r="I26" s="1184">
        <v>48.2</v>
      </c>
      <c r="J26" s="1185">
        <v>48.2</v>
      </c>
      <c r="K26" s="1186">
        <v>51.4</v>
      </c>
      <c r="L26" s="1186">
        <v>48.9</v>
      </c>
      <c r="M26" s="1187">
        <v>48.8</v>
      </c>
      <c r="N26" s="1186">
        <v>49.7</v>
      </c>
      <c r="O26" s="1186">
        <v>48.8</v>
      </c>
      <c r="P26" s="1188">
        <v>46.3</v>
      </c>
      <c r="Q26" s="1188">
        <v>49.1</v>
      </c>
      <c r="R26" s="1188">
        <v>50.4</v>
      </c>
      <c r="S26" s="1188">
        <v>48.2</v>
      </c>
      <c r="T26" s="1188">
        <v>45.9</v>
      </c>
      <c r="U26" s="1188">
        <v>46.9</v>
      </c>
      <c r="V26" s="1189">
        <v>55</v>
      </c>
      <c r="W26" s="1188">
        <v>51.8</v>
      </c>
      <c r="X26" s="1188">
        <v>52.1</v>
      </c>
      <c r="Y26" s="1188">
        <v>52.6</v>
      </c>
      <c r="Z26" s="1188">
        <v>53.2</v>
      </c>
      <c r="AA26" s="1190">
        <v>54.5</v>
      </c>
      <c r="AB26" s="896"/>
      <c r="AC26" s="896"/>
      <c r="AD26" s="896"/>
      <c r="AE26" s="1154"/>
    </row>
    <row r="27" spans="1:31" ht="20.25" customHeight="1" thickBot="1">
      <c r="A27" s="1408"/>
      <c r="B27" s="1191" t="s">
        <v>382</v>
      </c>
      <c r="C27" s="1192">
        <v>49.8</v>
      </c>
      <c r="D27" s="1193">
        <v>53.9</v>
      </c>
      <c r="E27" s="1194">
        <v>55</v>
      </c>
      <c r="F27" s="1195">
        <v>54.2</v>
      </c>
      <c r="G27" s="1195">
        <v>53.9</v>
      </c>
      <c r="H27" s="1195">
        <v>51.7</v>
      </c>
      <c r="I27" s="1195">
        <v>51.8</v>
      </c>
      <c r="J27" s="1196">
        <v>51.8</v>
      </c>
      <c r="K27" s="1197">
        <v>48.6</v>
      </c>
      <c r="L27" s="1197">
        <v>51.1</v>
      </c>
      <c r="M27" s="1197">
        <v>51.2</v>
      </c>
      <c r="N27" s="1197">
        <v>50.3</v>
      </c>
      <c r="O27" s="1197">
        <v>51.2</v>
      </c>
      <c r="P27" s="1198">
        <v>53.7</v>
      </c>
      <c r="Q27" s="1198">
        <v>50.9</v>
      </c>
      <c r="R27" s="1198">
        <v>49.6</v>
      </c>
      <c r="S27" s="1198">
        <v>51.8</v>
      </c>
      <c r="T27" s="1198">
        <v>54.1</v>
      </c>
      <c r="U27" s="1198">
        <v>53.1</v>
      </c>
      <c r="V27" s="1199">
        <v>45</v>
      </c>
      <c r="W27" s="1198">
        <v>48.2</v>
      </c>
      <c r="X27" s="1198">
        <v>47.9</v>
      </c>
      <c r="Y27" s="1199">
        <v>47.4</v>
      </c>
      <c r="Z27" s="1198">
        <v>46.8</v>
      </c>
      <c r="AA27" s="1200">
        <v>45.5</v>
      </c>
      <c r="AB27" s="896"/>
      <c r="AC27" s="896"/>
      <c r="AD27" s="896"/>
      <c r="AE27" s="1154"/>
    </row>
    <row r="28" spans="1:31" ht="15.75">
      <c r="A28" s="896"/>
      <c r="B28" s="896"/>
      <c r="C28" s="896"/>
      <c r="D28" s="896"/>
      <c r="E28" s="896"/>
      <c r="F28" s="896"/>
      <c r="G28" s="896"/>
      <c r="H28" s="896"/>
      <c r="I28" s="896"/>
      <c r="J28" s="896"/>
      <c r="K28" s="896"/>
      <c r="L28" s="896"/>
      <c r="M28" s="896"/>
      <c r="N28" s="896"/>
      <c r="O28" s="896"/>
      <c r="P28" s="880"/>
      <c r="Q28" s="880"/>
      <c r="R28" s="880"/>
      <c r="S28" s="880"/>
      <c r="T28" s="880"/>
      <c r="U28" s="896"/>
      <c r="V28" s="896"/>
      <c r="W28" s="896"/>
      <c r="X28" s="896"/>
      <c r="Y28" s="896"/>
      <c r="Z28" s="896"/>
      <c r="AA28" s="896"/>
      <c r="AB28" s="896"/>
      <c r="AC28" s="896"/>
      <c r="AD28" s="896"/>
      <c r="AE28" s="1154"/>
    </row>
    <row r="29" spans="1:31" ht="15.75">
      <c r="A29" s="1201" t="s">
        <v>383</v>
      </c>
      <c r="B29" s="896"/>
      <c r="C29" s="896"/>
      <c r="D29" s="896"/>
      <c r="E29" s="896"/>
      <c r="F29" s="896"/>
      <c r="G29" s="896"/>
      <c r="H29" s="896"/>
      <c r="I29" s="896"/>
      <c r="J29" s="896"/>
      <c r="K29" s="896"/>
      <c r="L29" s="896"/>
      <c r="M29" s="896"/>
      <c r="N29" s="896"/>
      <c r="O29" s="896"/>
      <c r="P29" s="880"/>
      <c r="Q29" s="880"/>
      <c r="R29" s="880"/>
      <c r="S29" s="880"/>
      <c r="T29" s="880"/>
      <c r="U29" s="896"/>
      <c r="V29" s="896"/>
      <c r="W29" s="896"/>
      <c r="X29" s="896"/>
      <c r="Y29" s="896"/>
      <c r="Z29" s="896"/>
      <c r="AA29" s="896"/>
      <c r="AB29" s="896"/>
      <c r="AC29" s="896"/>
      <c r="AD29" s="896"/>
      <c r="AE29" s="1154"/>
    </row>
    <row r="30" spans="1:31" ht="15.75">
      <c r="A30" s="896"/>
      <c r="B30" s="896"/>
      <c r="C30" s="1202"/>
      <c r="D30" s="1202"/>
      <c r="E30" s="1202"/>
      <c r="F30" s="1202"/>
      <c r="G30" s="1202"/>
      <c r="H30" s="1202"/>
      <c r="I30" s="1202"/>
      <c r="J30" s="1202"/>
      <c r="K30" s="1202"/>
      <c r="L30" s="1202"/>
      <c r="M30" s="1202"/>
      <c r="N30" s="1202"/>
      <c r="O30" s="1202"/>
      <c r="P30" s="1202"/>
      <c r="Q30" s="1202"/>
      <c r="R30" s="1202"/>
      <c r="S30" s="1202"/>
      <c r="T30" s="1202"/>
      <c r="U30" s="1202"/>
      <c r="V30" s="1202"/>
      <c r="W30" s="1202"/>
      <c r="X30" s="1202"/>
      <c r="Y30" s="1202"/>
      <c r="Z30" s="1202"/>
      <c r="AA30" s="1202"/>
      <c r="AB30" s="896"/>
      <c r="AC30" s="896"/>
      <c r="AD30" s="896"/>
      <c r="AE30" s="1154"/>
    </row>
    <row r="31" spans="1:31" ht="15.75">
      <c r="A31" s="896"/>
      <c r="B31" s="896"/>
      <c r="C31" s="1202"/>
      <c r="D31" s="1202"/>
      <c r="E31" s="1202"/>
      <c r="F31" s="1202"/>
      <c r="G31" s="1202"/>
      <c r="H31" s="1202"/>
      <c r="I31" s="1202"/>
      <c r="J31" s="1202"/>
      <c r="K31" s="1202"/>
      <c r="L31" s="1202"/>
      <c r="M31" s="1202"/>
      <c r="N31" s="1202"/>
      <c r="O31" s="1202"/>
      <c r="P31" s="1202"/>
      <c r="Q31" s="1202"/>
      <c r="R31" s="1202"/>
      <c r="S31" s="1202"/>
      <c r="T31" s="1202"/>
      <c r="U31" s="1202"/>
      <c r="V31" s="1202"/>
      <c r="W31" s="1202"/>
      <c r="X31" s="1202"/>
      <c r="Y31" s="1202"/>
      <c r="Z31" s="1202"/>
      <c r="AA31" s="1202"/>
      <c r="AB31" s="896"/>
      <c r="AC31" s="896"/>
      <c r="AD31" s="896"/>
      <c r="AE31" s="1154"/>
    </row>
    <row r="32" spans="1:31" ht="15.75">
      <c r="A32" s="896"/>
      <c r="B32" s="896"/>
      <c r="C32" s="1202"/>
      <c r="D32" s="1202"/>
      <c r="E32" s="1202"/>
      <c r="F32" s="1202"/>
      <c r="G32" s="1202"/>
      <c r="H32" s="1202"/>
      <c r="I32" s="1202"/>
      <c r="J32" s="1202"/>
      <c r="K32" s="1202"/>
      <c r="L32" s="1202"/>
      <c r="M32" s="1202"/>
      <c r="N32" s="1202"/>
      <c r="O32" s="1202"/>
      <c r="P32" s="1202"/>
      <c r="Q32" s="1202"/>
      <c r="R32" s="1202"/>
      <c r="S32" s="1202"/>
      <c r="T32" s="1202"/>
      <c r="U32" s="1202"/>
      <c r="V32" s="1202"/>
      <c r="W32" s="1202"/>
      <c r="X32" s="1202"/>
      <c r="Y32" s="1202"/>
      <c r="Z32" s="1202"/>
      <c r="AA32" s="1202"/>
      <c r="AB32" s="896"/>
      <c r="AC32" s="896"/>
      <c r="AD32" s="896"/>
      <c r="AE32" s="1154"/>
    </row>
    <row r="33" spans="3:27" ht="15.75">
      <c r="C33" s="1202"/>
      <c r="D33" s="1202"/>
      <c r="E33" s="1202"/>
      <c r="F33" s="1202"/>
      <c r="G33" s="1202"/>
      <c r="H33" s="1202"/>
      <c r="I33" s="1202"/>
      <c r="J33" s="1202"/>
      <c r="K33" s="1202"/>
      <c r="L33" s="1202"/>
      <c r="M33" s="1202"/>
      <c r="N33" s="1202"/>
      <c r="O33" s="1202"/>
      <c r="P33" s="1202"/>
      <c r="Q33" s="1202"/>
      <c r="R33" s="1202"/>
      <c r="S33" s="1202"/>
      <c r="T33" s="1202"/>
      <c r="U33" s="1202"/>
      <c r="V33" s="1202"/>
      <c r="W33" s="1202"/>
      <c r="X33" s="1202"/>
      <c r="Y33" s="1202"/>
      <c r="Z33" s="1202"/>
      <c r="AA33" s="1202"/>
    </row>
    <row r="34" spans="3:27" ht="15.75">
      <c r="C34" s="1202"/>
      <c r="D34" s="1202"/>
      <c r="E34" s="1202"/>
      <c r="F34" s="1202"/>
      <c r="G34" s="1202"/>
      <c r="H34" s="1202"/>
      <c r="I34" s="1202"/>
      <c r="J34" s="1202"/>
      <c r="K34" s="1202"/>
      <c r="L34" s="1202"/>
      <c r="M34" s="1202"/>
      <c r="N34" s="1202"/>
      <c r="O34" s="1202"/>
      <c r="P34" s="1202"/>
      <c r="Q34" s="1202"/>
      <c r="R34" s="1202"/>
      <c r="S34" s="1202"/>
      <c r="T34" s="1202"/>
      <c r="U34" s="1202"/>
      <c r="V34" s="1202"/>
      <c r="W34" s="1202"/>
      <c r="X34" s="1202"/>
      <c r="Y34" s="1202"/>
      <c r="Z34" s="1202"/>
      <c r="AA34" s="1202"/>
    </row>
    <row r="35" spans="3:27" ht="15.75">
      <c r="C35" s="1202"/>
      <c r="D35" s="1202"/>
      <c r="E35" s="1202"/>
      <c r="F35" s="1202"/>
      <c r="G35" s="1202"/>
      <c r="H35" s="1202"/>
      <c r="I35" s="1202"/>
      <c r="J35" s="1202"/>
      <c r="K35" s="1202"/>
      <c r="L35" s="1202"/>
      <c r="M35" s="1202"/>
      <c r="N35" s="1202"/>
      <c r="O35" s="1202"/>
      <c r="P35" s="1202"/>
      <c r="Q35" s="1202"/>
      <c r="R35" s="1202"/>
      <c r="S35" s="1202"/>
      <c r="T35" s="1202"/>
      <c r="U35" s="1202"/>
      <c r="V35" s="1202"/>
      <c r="W35" s="1202"/>
      <c r="X35" s="1202"/>
      <c r="Y35" s="1202"/>
      <c r="Z35" s="1202"/>
      <c r="AA35" s="1202"/>
    </row>
    <row r="36" spans="3:27" ht="15.75">
      <c r="C36" s="1202"/>
      <c r="D36" s="1202"/>
      <c r="E36" s="1202"/>
      <c r="F36" s="1202"/>
      <c r="G36" s="1202"/>
      <c r="H36" s="1202"/>
      <c r="I36" s="1202"/>
      <c r="J36" s="1202"/>
      <c r="K36" s="1202"/>
      <c r="L36" s="1202"/>
      <c r="M36" s="1202"/>
      <c r="N36" s="1202"/>
      <c r="O36" s="1202"/>
      <c r="P36" s="1202"/>
      <c r="Q36" s="1202"/>
      <c r="R36" s="1202"/>
      <c r="S36" s="1202"/>
      <c r="T36" s="1202"/>
      <c r="U36" s="1202"/>
      <c r="V36" s="1202"/>
      <c r="W36" s="1202"/>
      <c r="X36" s="1202"/>
      <c r="Y36" s="1202"/>
      <c r="Z36" s="1202"/>
      <c r="AA36" s="1202"/>
    </row>
    <row r="37" spans="3:27" ht="15.75">
      <c r="C37" s="1202"/>
      <c r="D37" s="1202"/>
      <c r="E37" s="1202"/>
      <c r="F37" s="1202"/>
      <c r="G37" s="1202"/>
      <c r="H37" s="1202"/>
      <c r="I37" s="1202"/>
      <c r="J37" s="1202"/>
      <c r="K37" s="1202"/>
      <c r="L37" s="1202"/>
      <c r="M37" s="1202"/>
      <c r="N37" s="1202"/>
      <c r="O37" s="1202"/>
      <c r="P37" s="1202"/>
      <c r="Q37" s="1202"/>
      <c r="R37" s="1202"/>
      <c r="S37" s="1202"/>
      <c r="T37" s="1202"/>
      <c r="U37" s="1202"/>
      <c r="V37" s="1202"/>
      <c r="W37" s="1202"/>
      <c r="X37" s="1202"/>
      <c r="Y37" s="1202"/>
      <c r="Z37" s="1202"/>
      <c r="AA37" s="1202"/>
    </row>
    <row r="38" spans="3:27" ht="15.75">
      <c r="C38" s="1202"/>
      <c r="D38" s="1202"/>
      <c r="E38" s="1202"/>
      <c r="F38" s="1202"/>
      <c r="G38" s="1202"/>
      <c r="H38" s="1202"/>
      <c r="I38" s="1202"/>
      <c r="J38" s="1202"/>
      <c r="K38" s="1202"/>
      <c r="L38" s="1202"/>
      <c r="M38" s="1202"/>
      <c r="N38" s="1202"/>
      <c r="O38" s="1202"/>
      <c r="P38" s="1202"/>
      <c r="Q38" s="1202"/>
      <c r="R38" s="1202"/>
      <c r="S38" s="1202"/>
      <c r="T38" s="1202"/>
      <c r="U38" s="1202"/>
      <c r="V38" s="1202"/>
      <c r="W38" s="1202"/>
      <c r="X38" s="1202"/>
      <c r="Y38" s="1202"/>
      <c r="Z38" s="1202"/>
      <c r="AA38" s="1202"/>
    </row>
    <row r="39" spans="3:27" ht="15.75">
      <c r="C39" s="1202"/>
      <c r="D39" s="1202"/>
      <c r="E39" s="1202"/>
      <c r="F39" s="1202"/>
      <c r="G39" s="1202"/>
      <c r="H39" s="1202"/>
      <c r="I39" s="1202"/>
      <c r="J39" s="1202"/>
      <c r="K39" s="1202"/>
      <c r="L39" s="1202"/>
      <c r="M39" s="1202"/>
      <c r="N39" s="1202"/>
      <c r="O39" s="1202"/>
      <c r="P39" s="1202"/>
      <c r="Q39" s="1202"/>
      <c r="R39" s="1202"/>
      <c r="S39" s="1202"/>
      <c r="T39" s="1202"/>
      <c r="U39" s="1202"/>
      <c r="V39" s="1202"/>
      <c r="W39" s="1202"/>
      <c r="X39" s="1202"/>
      <c r="Y39" s="1202"/>
      <c r="Z39" s="1202"/>
      <c r="AA39" s="1202"/>
    </row>
    <row r="40" spans="3:27" ht="15.75">
      <c r="C40" s="1202"/>
      <c r="D40" s="1202"/>
      <c r="E40" s="1202"/>
      <c r="F40" s="1202"/>
      <c r="G40" s="1202"/>
      <c r="H40" s="1202"/>
      <c r="I40" s="1202"/>
      <c r="J40" s="1202"/>
      <c r="K40" s="1202"/>
      <c r="L40" s="1202"/>
      <c r="M40" s="1202"/>
      <c r="N40" s="1202"/>
      <c r="O40" s="1202"/>
      <c r="P40" s="1202"/>
      <c r="Q40" s="1202"/>
      <c r="R40" s="1202"/>
      <c r="S40" s="1202"/>
      <c r="T40" s="1202"/>
      <c r="U40" s="1202"/>
      <c r="V40" s="1202"/>
      <c r="W40" s="1202"/>
      <c r="X40" s="1202"/>
      <c r="Y40" s="1202"/>
      <c r="Z40" s="1202"/>
      <c r="AA40" s="1202"/>
    </row>
    <row r="41" spans="3:27" ht="15.75">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row>
    <row r="42" spans="3:27" ht="15.75">
      <c r="C42" s="1202"/>
      <c r="D42" s="1202"/>
      <c r="E42" s="1202"/>
      <c r="F42" s="1202"/>
      <c r="G42" s="1202"/>
      <c r="H42" s="1202"/>
      <c r="I42" s="1202"/>
      <c r="J42" s="1202"/>
      <c r="K42" s="1202"/>
      <c r="L42" s="1202"/>
      <c r="M42" s="1202"/>
      <c r="N42" s="1202"/>
      <c r="O42" s="1202"/>
      <c r="P42" s="1202"/>
      <c r="Q42" s="1202"/>
      <c r="R42" s="1202"/>
      <c r="S42" s="1202"/>
      <c r="T42" s="1202"/>
      <c r="U42" s="1202"/>
      <c r="V42" s="1202"/>
      <c r="W42" s="1202"/>
      <c r="X42" s="1202"/>
      <c r="Y42" s="1202"/>
      <c r="Z42" s="1202"/>
      <c r="AA42" s="1202"/>
    </row>
    <row r="43" spans="3:27" ht="15.75">
      <c r="C43" s="1202"/>
      <c r="D43" s="1202"/>
      <c r="E43" s="1202"/>
      <c r="F43" s="1202"/>
      <c r="G43" s="1202"/>
      <c r="H43" s="1202"/>
      <c r="I43" s="1202"/>
      <c r="J43" s="1202"/>
      <c r="K43" s="1202"/>
      <c r="L43" s="1202"/>
      <c r="M43" s="1202"/>
      <c r="N43" s="1202"/>
      <c r="O43" s="1202"/>
      <c r="P43" s="1202"/>
      <c r="Q43" s="1202"/>
      <c r="R43" s="1202"/>
      <c r="S43" s="1202"/>
      <c r="T43" s="1202"/>
      <c r="U43" s="1202"/>
      <c r="V43" s="1202"/>
      <c r="W43" s="1202"/>
      <c r="X43" s="1202"/>
      <c r="Y43" s="1202"/>
      <c r="Z43" s="1202"/>
      <c r="AA43" s="1202"/>
    </row>
    <row r="44" spans="3:27" ht="15.75">
      <c r="C44" s="1202"/>
      <c r="D44" s="1202"/>
      <c r="E44" s="1202"/>
      <c r="F44" s="1202"/>
      <c r="G44" s="1202"/>
      <c r="H44" s="1202"/>
      <c r="I44" s="1202"/>
      <c r="J44" s="1202"/>
      <c r="K44" s="1202"/>
      <c r="L44" s="1202"/>
      <c r="M44" s="1202"/>
      <c r="N44" s="1202"/>
      <c r="O44" s="1202"/>
      <c r="P44" s="1202"/>
      <c r="Q44" s="1202"/>
      <c r="R44" s="1202"/>
      <c r="S44" s="1202"/>
      <c r="T44" s="1202"/>
      <c r="U44" s="1202"/>
      <c r="V44" s="1202"/>
      <c r="W44" s="1202"/>
      <c r="X44" s="1202"/>
      <c r="Y44" s="1202"/>
      <c r="Z44" s="1202"/>
      <c r="AA44" s="1202"/>
    </row>
    <row r="45" spans="3:27" ht="15.75">
      <c r="C45" s="1202"/>
      <c r="D45" s="1202"/>
      <c r="E45" s="1202"/>
      <c r="F45" s="1202"/>
      <c r="G45" s="1202"/>
      <c r="H45" s="1202"/>
      <c r="I45" s="1202"/>
      <c r="J45" s="1202"/>
      <c r="K45" s="1202"/>
      <c r="L45" s="1202"/>
      <c r="M45" s="1202"/>
      <c r="N45" s="1202"/>
      <c r="O45" s="1202"/>
      <c r="P45" s="1202"/>
      <c r="Q45" s="1202"/>
      <c r="R45" s="1202"/>
      <c r="S45" s="1202"/>
      <c r="T45" s="1202"/>
      <c r="U45" s="1202"/>
      <c r="V45" s="1202"/>
      <c r="W45" s="1202"/>
      <c r="X45" s="1202"/>
      <c r="Y45" s="1202"/>
      <c r="Z45" s="1202"/>
      <c r="AA45" s="1202"/>
    </row>
    <row r="46" spans="3:27" ht="15.75">
      <c r="C46" s="1202"/>
      <c r="D46" s="1202"/>
      <c r="E46" s="1202"/>
      <c r="F46" s="1202"/>
      <c r="G46" s="1202"/>
      <c r="H46" s="1202"/>
      <c r="I46" s="1202"/>
      <c r="J46" s="1202"/>
      <c r="K46" s="1202"/>
      <c r="L46" s="1202"/>
      <c r="M46" s="1202"/>
      <c r="N46" s="1202"/>
      <c r="O46" s="1202"/>
      <c r="P46" s="1202"/>
      <c r="Q46" s="1202"/>
      <c r="R46" s="1202"/>
      <c r="S46" s="1202"/>
      <c r="T46" s="1202"/>
      <c r="U46" s="1202"/>
      <c r="V46" s="1202"/>
      <c r="W46" s="1202"/>
      <c r="X46" s="1202"/>
      <c r="Y46" s="1202"/>
      <c r="Z46" s="1202"/>
      <c r="AA46" s="1202"/>
    </row>
    <row r="47" spans="3:27" ht="15.75">
      <c r="C47" s="1202"/>
      <c r="D47" s="1202"/>
      <c r="E47" s="1202"/>
      <c r="F47" s="1202"/>
      <c r="G47" s="1202"/>
      <c r="H47" s="1202"/>
      <c r="I47" s="1202"/>
      <c r="J47" s="1202"/>
      <c r="K47" s="1202"/>
      <c r="L47" s="1202"/>
      <c r="M47" s="1202"/>
      <c r="N47" s="1202"/>
      <c r="O47" s="1202"/>
      <c r="P47" s="1202"/>
      <c r="Q47" s="1202"/>
      <c r="R47" s="1202"/>
      <c r="S47" s="1202"/>
      <c r="T47" s="1202"/>
      <c r="U47" s="1202"/>
      <c r="V47" s="1202"/>
      <c r="W47" s="1202"/>
      <c r="X47" s="1202"/>
      <c r="Y47" s="1202"/>
      <c r="Z47" s="1202"/>
      <c r="AA47" s="1202"/>
    </row>
    <row r="48" spans="3:27" ht="15.75">
      <c r="C48" s="1202"/>
      <c r="D48" s="1202"/>
      <c r="E48" s="1202"/>
      <c r="F48" s="1202"/>
      <c r="G48" s="1202"/>
      <c r="H48" s="1202"/>
      <c r="I48" s="1202"/>
      <c r="J48" s="1202"/>
      <c r="K48" s="1202"/>
      <c r="L48" s="1202"/>
      <c r="M48" s="1202"/>
      <c r="N48" s="1202"/>
      <c r="O48" s="1202"/>
      <c r="P48" s="1202"/>
      <c r="Q48" s="1202"/>
      <c r="R48" s="1202"/>
      <c r="S48" s="1202"/>
      <c r="T48" s="1202"/>
      <c r="U48" s="1202"/>
      <c r="V48" s="1202"/>
      <c r="W48" s="1202"/>
      <c r="X48" s="1202"/>
      <c r="Y48" s="1202"/>
      <c r="Z48" s="1202"/>
      <c r="AA48" s="1202"/>
    </row>
    <row r="49" spans="3:27" ht="15.75">
      <c r="C49" s="1202"/>
      <c r="D49" s="1202"/>
      <c r="E49" s="1202"/>
      <c r="F49" s="1202"/>
      <c r="G49" s="1202"/>
      <c r="H49" s="1202"/>
      <c r="I49" s="1202"/>
      <c r="J49" s="1202"/>
      <c r="K49" s="1202"/>
      <c r="L49" s="1202"/>
      <c r="M49" s="1202"/>
      <c r="N49" s="1202"/>
      <c r="O49" s="1202"/>
      <c r="P49" s="1202"/>
      <c r="Q49" s="1202"/>
      <c r="R49" s="1202"/>
      <c r="S49" s="1202"/>
      <c r="T49" s="1202"/>
      <c r="U49" s="1202"/>
      <c r="V49" s="1202"/>
      <c r="W49" s="1202"/>
      <c r="X49" s="1202"/>
      <c r="Y49" s="1202"/>
      <c r="Z49" s="1202"/>
      <c r="AA49" s="1202"/>
    </row>
    <row r="50" spans="3:27" ht="15.75">
      <c r="C50" s="1202"/>
      <c r="D50" s="1202"/>
      <c r="E50" s="1202"/>
      <c r="F50" s="1202"/>
      <c r="G50" s="1202"/>
      <c r="H50" s="1202"/>
      <c r="I50" s="1202"/>
      <c r="J50" s="1202"/>
      <c r="K50" s="1202"/>
      <c r="L50" s="1202"/>
      <c r="M50" s="1202"/>
      <c r="N50" s="1202"/>
      <c r="O50" s="1202"/>
      <c r="P50" s="1202"/>
      <c r="Q50" s="1202"/>
      <c r="R50" s="1202"/>
      <c r="S50" s="1202"/>
      <c r="T50" s="1202"/>
      <c r="U50" s="1202"/>
      <c r="V50" s="1202"/>
      <c r="W50" s="1202"/>
      <c r="X50" s="1202"/>
      <c r="Y50" s="1202"/>
      <c r="Z50" s="1202"/>
      <c r="AA50" s="1202"/>
    </row>
    <row r="51" spans="3:27" ht="15.75">
      <c r="C51" s="1202"/>
      <c r="D51" s="1202"/>
      <c r="E51" s="1202"/>
      <c r="F51" s="1202"/>
      <c r="G51" s="1202"/>
      <c r="H51" s="1202"/>
      <c r="I51" s="1202"/>
      <c r="J51" s="1202"/>
      <c r="K51" s="1202"/>
      <c r="L51" s="1202"/>
      <c r="M51" s="1202"/>
      <c r="N51" s="1202"/>
      <c r="O51" s="1202"/>
      <c r="P51" s="1202"/>
      <c r="Q51" s="1202"/>
      <c r="R51" s="1202"/>
      <c r="S51" s="1202"/>
      <c r="T51" s="1202"/>
      <c r="U51" s="1202"/>
      <c r="V51" s="1202"/>
      <c r="W51" s="1202"/>
      <c r="X51" s="1202"/>
      <c r="Y51" s="1202"/>
      <c r="Z51" s="1202"/>
      <c r="AA51" s="1202"/>
    </row>
    <row r="52" spans="3:27" ht="15.75">
      <c r="C52" s="1202"/>
      <c r="D52" s="1202"/>
      <c r="E52" s="1202"/>
      <c r="F52" s="1202"/>
      <c r="G52" s="1202"/>
      <c r="H52" s="1202"/>
      <c r="I52" s="1202"/>
      <c r="J52" s="1202"/>
      <c r="K52" s="1202"/>
      <c r="L52" s="1202"/>
      <c r="M52" s="1202"/>
      <c r="N52" s="1202"/>
      <c r="O52" s="1202"/>
      <c r="P52" s="1202"/>
      <c r="Q52" s="1202"/>
      <c r="R52" s="1202"/>
      <c r="S52" s="1202"/>
      <c r="T52" s="1202"/>
      <c r="U52" s="1202"/>
      <c r="V52" s="1202"/>
      <c r="W52" s="1202"/>
      <c r="X52" s="1202"/>
      <c r="Y52" s="1202"/>
      <c r="Z52" s="1202"/>
      <c r="AA52" s="1202"/>
    </row>
    <row r="53" ht="15.75">
      <c r="C53" s="1202"/>
    </row>
    <row r="54" ht="15.75">
      <c r="C54" s="1202"/>
    </row>
    <row r="55" ht="15.75">
      <c r="C55" s="1202"/>
    </row>
    <row r="56" ht="15.75">
      <c r="C56" s="1202"/>
    </row>
    <row r="57" ht="15.75">
      <c r="C57" s="1202"/>
    </row>
    <row r="58" ht="15.75">
      <c r="C58" s="1202"/>
    </row>
    <row r="59" ht="15.75">
      <c r="C59" s="1202"/>
    </row>
    <row r="60" ht="15.75">
      <c r="C60" s="1202"/>
    </row>
    <row r="61" ht="15.75">
      <c r="C61" s="1202"/>
    </row>
    <row r="62" ht="15.75">
      <c r="C62" s="1202"/>
    </row>
    <row r="63" ht="15.75">
      <c r="C63" s="1202"/>
    </row>
  </sheetData>
  <sheetProtection/>
  <mergeCells count="9">
    <mergeCell ref="A17:A19"/>
    <mergeCell ref="A20:A22"/>
    <mergeCell ref="A23:A27"/>
    <mergeCell ref="A1:B1"/>
    <mergeCell ref="A4:B4"/>
    <mergeCell ref="A5:A7"/>
    <mergeCell ref="A8:A10"/>
    <mergeCell ref="A11:A13"/>
    <mergeCell ref="A14:A16"/>
  </mergeCells>
  <hyperlinks>
    <hyperlink ref="A1" location="content!A1" display="Content"/>
    <hyperlink ref="A1:B1" location="'Table of Contents'!A1" display="Back to Table of Contents"/>
  </hyperlinks>
  <printOptions/>
  <pageMargins left="0.275590551181102" right="0.196850393700787" top="0.47244094488189" bottom="0.31496062992126" header="0.236220472440945" footer="0.196850393700787"/>
  <pageSetup fitToHeight="1" fitToWidth="1" horizontalDpi="600" verticalDpi="600" orientation="landscape" paperSize="9" scale="48" r:id="rId1"/>
</worksheet>
</file>

<file path=xl/worksheets/sheet19.xml><?xml version="1.0" encoding="utf-8"?>
<worksheet xmlns="http://schemas.openxmlformats.org/spreadsheetml/2006/main" xmlns:r="http://schemas.openxmlformats.org/officeDocument/2006/relationships">
  <sheetPr>
    <tabColor theme="3" tint="0.39998000860214233"/>
  </sheetPr>
  <dimension ref="A1:AI79"/>
  <sheetViews>
    <sheetView zoomScale="80" zoomScaleNormal="80" zoomScalePageLayoutView="0" workbookViewId="0" topLeftCell="A1">
      <pane xSplit="1" ySplit="5" topLeftCell="B6" activePane="bottomRight" state="frozen"/>
      <selection pane="topLeft" activeCell="K14" sqref="K14"/>
      <selection pane="topRight" activeCell="K14" sqref="K14"/>
      <selection pane="bottomLeft" activeCell="K14" sqref="K14"/>
      <selection pane="bottomRight" activeCell="A1" sqref="A1:R1"/>
    </sheetView>
  </sheetViews>
  <sheetFormatPr defaultColWidth="9.00390625" defaultRowHeight="15.75"/>
  <cols>
    <col min="1" max="1" width="27.625" style="878" customWidth="1"/>
    <col min="2" max="12" width="13.00390625" style="878" customWidth="1"/>
    <col min="13" max="13" width="11.875" style="878" customWidth="1"/>
    <col min="14" max="17" width="10.75390625" style="878" customWidth="1"/>
    <col min="18" max="20" width="10.50390625" style="878" customWidth="1"/>
    <col min="21" max="21" width="9.625" style="878" customWidth="1"/>
    <col min="22" max="22" width="10.50390625" style="878" customWidth="1"/>
    <col min="23" max="23" width="9.625" style="878" customWidth="1"/>
    <col min="24" max="24" width="10.50390625" style="878" customWidth="1"/>
    <col min="25" max="26" width="10.375" style="878" bestFit="1" customWidth="1"/>
    <col min="27" max="27" width="9.00390625" style="878" customWidth="1"/>
    <col min="28" max="28" width="20.125" style="878" bestFit="1" customWidth="1"/>
    <col min="29" max="16384" width="9.00390625" style="878" customWidth="1"/>
  </cols>
  <sheetData>
    <row r="1" spans="1:19" ht="15.75">
      <c r="A1" s="1289" t="s">
        <v>150</v>
      </c>
      <c r="B1" s="1289"/>
      <c r="C1" s="1289"/>
      <c r="D1" s="1289"/>
      <c r="E1" s="1289"/>
      <c r="F1" s="1289"/>
      <c r="G1" s="1289"/>
      <c r="H1" s="1289"/>
      <c r="I1" s="1289"/>
      <c r="J1" s="1289"/>
      <c r="K1" s="1289"/>
      <c r="L1" s="1289"/>
      <c r="M1" s="1289"/>
      <c r="N1" s="1289"/>
      <c r="O1" s="1289"/>
      <c r="P1" s="1289"/>
      <c r="Q1" s="1289"/>
      <c r="R1" s="1289"/>
      <c r="S1" s="877"/>
    </row>
    <row r="2" spans="1:26" ht="21" customHeight="1">
      <c r="A2" s="896" t="s">
        <v>418</v>
      </c>
      <c r="B2" s="896"/>
      <c r="C2" s="896"/>
      <c r="D2" s="896"/>
      <c r="E2" s="896"/>
      <c r="F2" s="896"/>
      <c r="G2" s="896"/>
      <c r="H2" s="896"/>
      <c r="I2" s="896"/>
      <c r="J2" s="896"/>
      <c r="K2" s="896"/>
      <c r="L2" s="896"/>
      <c r="M2" s="896"/>
      <c r="N2" s="896"/>
      <c r="O2" s="896"/>
      <c r="P2" s="896"/>
      <c r="Q2" s="896"/>
      <c r="R2" s="1203"/>
      <c r="S2" s="1203"/>
      <c r="T2" s="1203"/>
      <c r="U2" s="903"/>
      <c r="V2" s="903"/>
      <c r="W2" s="903"/>
      <c r="X2" s="903"/>
      <c r="Y2" s="903"/>
      <c r="Z2" s="903"/>
    </row>
    <row r="3" spans="1:26" ht="9" customHeight="1" thickBot="1">
      <c r="A3" s="896"/>
      <c r="B3" s="896"/>
      <c r="C3" s="896"/>
      <c r="D3" s="896"/>
      <c r="E3" s="896"/>
      <c r="F3" s="896"/>
      <c r="G3" s="896"/>
      <c r="H3" s="896"/>
      <c r="I3" s="896"/>
      <c r="J3" s="896"/>
      <c r="K3" s="896"/>
      <c r="L3" s="896"/>
      <c r="M3" s="896"/>
      <c r="N3" s="896"/>
      <c r="O3" s="896"/>
      <c r="P3" s="896"/>
      <c r="Q3" s="896"/>
      <c r="R3" s="1203"/>
      <c r="S3" s="1203"/>
      <c r="T3" s="1203"/>
      <c r="U3" s="903"/>
      <c r="V3" s="903"/>
      <c r="W3" s="903"/>
      <c r="X3" s="903"/>
      <c r="Y3" s="903"/>
      <c r="Z3" s="903"/>
    </row>
    <row r="4" spans="1:26" ht="32.25" customHeight="1" thickBot="1">
      <c r="A4" s="1204" t="s">
        <v>52</v>
      </c>
      <c r="B4" s="1205">
        <v>1998</v>
      </c>
      <c r="C4" s="1205">
        <v>1999</v>
      </c>
      <c r="D4" s="1205">
        <v>2000</v>
      </c>
      <c r="E4" s="1205">
        <v>2001</v>
      </c>
      <c r="F4" s="1205">
        <v>2002</v>
      </c>
      <c r="G4" s="1205">
        <v>2003</v>
      </c>
      <c r="H4" s="1205">
        <v>2004</v>
      </c>
      <c r="I4" s="900">
        <v>2005</v>
      </c>
      <c r="J4" s="900">
        <v>2006</v>
      </c>
      <c r="K4" s="900">
        <v>2007</v>
      </c>
      <c r="L4" s="900">
        <v>2008</v>
      </c>
      <c r="M4" s="900">
        <v>2009</v>
      </c>
      <c r="N4" s="900">
        <v>2010</v>
      </c>
      <c r="O4" s="900">
        <v>2011</v>
      </c>
      <c r="P4" s="900">
        <v>2012</v>
      </c>
      <c r="Q4" s="900">
        <v>2013</v>
      </c>
      <c r="R4" s="900">
        <v>2014</v>
      </c>
      <c r="S4" s="900">
        <v>2015</v>
      </c>
      <c r="T4" s="900">
        <v>2016</v>
      </c>
      <c r="U4" s="900">
        <v>2017</v>
      </c>
      <c r="V4" s="900">
        <v>2018</v>
      </c>
      <c r="W4" s="900">
        <v>2019</v>
      </c>
      <c r="X4" s="900">
        <v>2020</v>
      </c>
      <c r="Y4" s="900">
        <v>2021</v>
      </c>
      <c r="Z4" s="901">
        <v>2022</v>
      </c>
    </row>
    <row r="5" spans="1:26" ht="23.25" customHeight="1">
      <c r="A5" s="1206" t="s">
        <v>53</v>
      </c>
      <c r="B5" s="1206"/>
      <c r="C5" s="1206"/>
      <c r="D5" s="1206"/>
      <c r="E5" s="1206"/>
      <c r="F5" s="1206"/>
      <c r="G5" s="1206"/>
      <c r="H5" s="1206"/>
      <c r="I5" s="1206"/>
      <c r="J5" s="1206"/>
      <c r="K5" s="1206"/>
      <c r="L5" s="1206"/>
      <c r="M5" s="1206"/>
      <c r="N5" s="1206"/>
      <c r="O5" s="1206"/>
      <c r="P5" s="1206"/>
      <c r="Q5" s="1206"/>
      <c r="R5" s="1207"/>
      <c r="S5" s="1207"/>
      <c r="T5" s="1207"/>
      <c r="U5" s="1208"/>
      <c r="V5" s="1208"/>
      <c r="W5" s="1208"/>
      <c r="X5" s="1208"/>
      <c r="Y5" s="1208"/>
      <c r="Z5" s="1209"/>
    </row>
    <row r="6" spans="1:35" ht="22.5" customHeight="1">
      <c r="A6" s="1210" t="s">
        <v>384</v>
      </c>
      <c r="B6" s="1211">
        <v>215667</v>
      </c>
      <c r="C6" s="1211">
        <v>223572</v>
      </c>
      <c r="D6" s="1211">
        <v>231425</v>
      </c>
      <c r="E6" s="1211">
        <v>237524</v>
      </c>
      <c r="F6" s="1211">
        <v>243689</v>
      </c>
      <c r="G6" s="1211">
        <v>250752</v>
      </c>
      <c r="H6" s="1211">
        <v>258381</v>
      </c>
      <c r="I6" s="1211">
        <v>265763</v>
      </c>
      <c r="J6" s="1211">
        <v>272269</v>
      </c>
      <c r="K6" s="1211">
        <v>278625</v>
      </c>
      <c r="L6" s="1211">
        <v>284592</v>
      </c>
      <c r="M6" s="1212">
        <v>292294</v>
      </c>
      <c r="N6" s="1212">
        <v>299300</v>
      </c>
      <c r="O6" s="1212">
        <v>305121</v>
      </c>
      <c r="P6" s="1212">
        <v>310992</v>
      </c>
      <c r="Q6" s="1212">
        <v>317786</v>
      </c>
      <c r="R6" s="1212">
        <v>323254</v>
      </c>
      <c r="S6" s="1212">
        <v>328720</v>
      </c>
      <c r="T6" s="1212">
        <v>335058</v>
      </c>
      <c r="U6" s="1212">
        <v>341939</v>
      </c>
      <c r="V6" s="1212">
        <v>348036</v>
      </c>
      <c r="W6" s="1212">
        <v>354245</v>
      </c>
      <c r="X6" s="1212">
        <v>358082</v>
      </c>
      <c r="Y6" s="1212">
        <v>365971</v>
      </c>
      <c r="Z6" s="1213">
        <v>372734</v>
      </c>
      <c r="AB6" s="1214"/>
      <c r="AC6" s="1214"/>
      <c r="AD6" s="1214"/>
      <c r="AE6" s="1214"/>
      <c r="AF6" s="1214"/>
      <c r="AG6" s="1214"/>
      <c r="AH6" s="1214"/>
      <c r="AI6" s="1214"/>
    </row>
    <row r="7" spans="1:35" ht="22.5" customHeight="1">
      <c r="A7" s="1215" t="s">
        <v>385</v>
      </c>
      <c r="B7" s="1216">
        <v>3155</v>
      </c>
      <c r="C7" s="1216">
        <v>3322</v>
      </c>
      <c r="D7" s="1216">
        <v>3368</v>
      </c>
      <c r="E7" s="1216">
        <v>3474</v>
      </c>
      <c r="F7" s="1216">
        <v>3538</v>
      </c>
      <c r="G7" s="1216">
        <v>3614</v>
      </c>
      <c r="H7" s="1216">
        <v>3585</v>
      </c>
      <c r="I7" s="1216">
        <v>3708</v>
      </c>
      <c r="J7" s="1216">
        <v>3763</v>
      </c>
      <c r="K7" s="1216">
        <v>3879</v>
      </c>
      <c r="L7" s="1216">
        <v>4053</v>
      </c>
      <c r="M7" s="1217">
        <v>4184</v>
      </c>
      <c r="N7" s="1217">
        <v>4224</v>
      </c>
      <c r="O7" s="1217">
        <v>4288</v>
      </c>
      <c r="P7" s="1217">
        <v>2497</v>
      </c>
      <c r="Q7" s="1217">
        <v>2511</v>
      </c>
      <c r="R7" s="1217">
        <v>2539</v>
      </c>
      <c r="S7" s="1217">
        <v>2533</v>
      </c>
      <c r="T7" s="1217">
        <v>2548</v>
      </c>
      <c r="U7" s="1217">
        <v>2575</v>
      </c>
      <c r="V7" s="1217">
        <v>2573</v>
      </c>
      <c r="W7" s="1217">
        <v>2571</v>
      </c>
      <c r="X7" s="1217">
        <v>2578</v>
      </c>
      <c r="Y7" s="1217">
        <v>2587</v>
      </c>
      <c r="Z7" s="1218">
        <v>2603</v>
      </c>
      <c r="AB7" s="1214"/>
      <c r="AC7" s="1214"/>
      <c r="AD7" s="1214"/>
      <c r="AE7" s="1214"/>
      <c r="AF7" s="1214"/>
      <c r="AG7" s="1214"/>
      <c r="AH7" s="1214"/>
      <c r="AI7" s="1214"/>
    </row>
    <row r="8" spans="1:35" ht="22.5" customHeight="1">
      <c r="A8" s="1215" t="s">
        <v>386</v>
      </c>
      <c r="B8" s="1216">
        <v>50</v>
      </c>
      <c r="C8" s="1216">
        <v>49</v>
      </c>
      <c r="D8" s="1216">
        <v>51</v>
      </c>
      <c r="E8" s="1216">
        <v>47</v>
      </c>
      <c r="F8" s="1216">
        <v>48</v>
      </c>
      <c r="G8" s="1216">
        <v>48</v>
      </c>
      <c r="H8" s="1216">
        <v>47</v>
      </c>
      <c r="I8" s="1216">
        <v>45</v>
      </c>
      <c r="J8" s="1216">
        <v>45</v>
      </c>
      <c r="K8" s="1216">
        <v>43</v>
      </c>
      <c r="L8" s="1216">
        <v>44</v>
      </c>
      <c r="M8" s="1217">
        <v>43</v>
      </c>
      <c r="N8" s="1217">
        <v>39</v>
      </c>
      <c r="O8" s="1217">
        <v>39</v>
      </c>
      <c r="P8" s="1217">
        <v>38</v>
      </c>
      <c r="Q8" s="1217">
        <v>38</v>
      </c>
      <c r="R8" s="1217">
        <v>34</v>
      </c>
      <c r="S8" s="1217">
        <v>31</v>
      </c>
      <c r="T8" s="1217">
        <v>30</v>
      </c>
      <c r="U8" s="1217">
        <v>30</v>
      </c>
      <c r="V8" s="1217">
        <v>29</v>
      </c>
      <c r="W8" s="1217">
        <v>27</v>
      </c>
      <c r="X8" s="1217">
        <v>26</v>
      </c>
      <c r="Y8" s="1217">
        <v>12</v>
      </c>
      <c r="Z8" s="1218">
        <v>8</v>
      </c>
      <c r="AB8" s="1214"/>
      <c r="AC8" s="1214"/>
      <c r="AD8" s="1214"/>
      <c r="AE8" s="1214"/>
      <c r="AF8" s="1214"/>
      <c r="AG8" s="1214"/>
      <c r="AH8" s="1214"/>
      <c r="AI8" s="1214"/>
    </row>
    <row r="9" spans="1:35" ht="22.5" customHeight="1">
      <c r="A9" s="1219" t="s">
        <v>387</v>
      </c>
      <c r="B9" s="1220" t="s">
        <v>210</v>
      </c>
      <c r="C9" s="1220" t="s">
        <v>210</v>
      </c>
      <c r="D9" s="1220" t="s">
        <v>210</v>
      </c>
      <c r="E9" s="1220" t="s">
        <v>210</v>
      </c>
      <c r="F9" s="1220" t="s">
        <v>210</v>
      </c>
      <c r="G9" s="1220" t="s">
        <v>210</v>
      </c>
      <c r="H9" s="1220" t="s">
        <v>210</v>
      </c>
      <c r="I9" s="1220" t="s">
        <v>210</v>
      </c>
      <c r="J9" s="1220" t="s">
        <v>210</v>
      </c>
      <c r="K9" s="1220" t="s">
        <v>210</v>
      </c>
      <c r="L9" s="1220" t="s">
        <v>210</v>
      </c>
      <c r="M9" s="1220" t="s">
        <v>210</v>
      </c>
      <c r="N9" s="1220" t="s">
        <v>210</v>
      </c>
      <c r="O9" s="1220" t="s">
        <v>210</v>
      </c>
      <c r="P9" s="1217">
        <v>1109</v>
      </c>
      <c r="Q9" s="1220">
        <v>1118</v>
      </c>
      <c r="R9" s="1220">
        <v>1145</v>
      </c>
      <c r="S9" s="1220">
        <v>1147</v>
      </c>
      <c r="T9" s="1220">
        <v>1177</v>
      </c>
      <c r="U9" s="1220">
        <v>1216</v>
      </c>
      <c r="V9" s="1220">
        <v>1270</v>
      </c>
      <c r="W9" s="1220">
        <v>1327</v>
      </c>
      <c r="X9" s="1220">
        <v>1324</v>
      </c>
      <c r="Y9" s="1220">
        <v>1339</v>
      </c>
      <c r="Z9" s="1221">
        <v>1378</v>
      </c>
      <c r="AB9" s="1214"/>
      <c r="AC9" s="1214"/>
      <c r="AD9" s="1214"/>
      <c r="AE9" s="1214"/>
      <c r="AF9" s="1214"/>
      <c r="AG9" s="1214"/>
      <c r="AH9" s="1214"/>
      <c r="AI9" s="1214"/>
    </row>
    <row r="10" spans="1:35" ht="22.5" customHeight="1">
      <c r="A10" s="1219" t="s">
        <v>388</v>
      </c>
      <c r="B10" s="1220">
        <v>9579</v>
      </c>
      <c r="C10" s="1220">
        <v>9330</v>
      </c>
      <c r="D10" s="1220">
        <v>9176</v>
      </c>
      <c r="E10" s="1220">
        <v>9237</v>
      </c>
      <c r="F10" s="1220">
        <v>9233</v>
      </c>
      <c r="G10" s="1220">
        <v>9455</v>
      </c>
      <c r="H10" s="1220">
        <v>9638</v>
      </c>
      <c r="I10" s="1220">
        <v>9823</v>
      </c>
      <c r="J10" s="1220">
        <v>10102</v>
      </c>
      <c r="K10" s="1220">
        <v>11260</v>
      </c>
      <c r="L10" s="1220">
        <v>11855</v>
      </c>
      <c r="M10" s="1217">
        <v>12822</v>
      </c>
      <c r="N10" s="1217">
        <v>13308</v>
      </c>
      <c r="O10" s="1217">
        <v>13696</v>
      </c>
      <c r="P10" s="1217">
        <v>13434</v>
      </c>
      <c r="Q10" s="1217">
        <v>13646</v>
      </c>
      <c r="R10" s="1217">
        <v>13832</v>
      </c>
      <c r="S10" s="1217">
        <v>13873</v>
      </c>
      <c r="T10" s="1217">
        <v>14382</v>
      </c>
      <c r="U10" s="1217">
        <v>15013</v>
      </c>
      <c r="V10" s="1217">
        <v>15371</v>
      </c>
      <c r="W10" s="1217">
        <v>15854</v>
      </c>
      <c r="X10" s="1217">
        <v>15952</v>
      </c>
      <c r="Y10" s="1217">
        <v>16511</v>
      </c>
      <c r="Z10" s="1218">
        <v>16870</v>
      </c>
      <c r="AB10" s="1214"/>
      <c r="AC10" s="1214"/>
      <c r="AD10" s="1214"/>
      <c r="AE10" s="1214"/>
      <c r="AF10" s="1214"/>
      <c r="AG10" s="1214"/>
      <c r="AH10" s="1214"/>
      <c r="AI10" s="1214"/>
    </row>
    <row r="11" spans="1:35" ht="22.5" customHeight="1">
      <c r="A11" s="1219" t="s">
        <v>389</v>
      </c>
      <c r="B11" s="1220">
        <v>165</v>
      </c>
      <c r="C11" s="1220">
        <v>178</v>
      </c>
      <c r="D11" s="1220">
        <v>182</v>
      </c>
      <c r="E11" s="1220">
        <v>187</v>
      </c>
      <c r="F11" s="1220">
        <v>191</v>
      </c>
      <c r="G11" s="1220">
        <v>192</v>
      </c>
      <c r="H11" s="1220">
        <v>188</v>
      </c>
      <c r="I11" s="1220">
        <v>197</v>
      </c>
      <c r="J11" s="1220">
        <v>206</v>
      </c>
      <c r="K11" s="1220">
        <v>224</v>
      </c>
      <c r="L11" s="1220">
        <v>264</v>
      </c>
      <c r="M11" s="1217">
        <v>280</v>
      </c>
      <c r="N11" s="1217">
        <v>297</v>
      </c>
      <c r="O11" s="1217">
        <v>307</v>
      </c>
      <c r="P11" s="1217" t="s">
        <v>210</v>
      </c>
      <c r="Q11" s="1217" t="s">
        <v>210</v>
      </c>
      <c r="R11" s="1217" t="s">
        <v>210</v>
      </c>
      <c r="S11" s="1217" t="s">
        <v>210</v>
      </c>
      <c r="T11" s="1217" t="s">
        <v>210</v>
      </c>
      <c r="U11" s="1217" t="s">
        <v>210</v>
      </c>
      <c r="V11" s="1217" t="s">
        <v>210</v>
      </c>
      <c r="W11" s="1217" t="s">
        <v>210</v>
      </c>
      <c r="X11" s="1217" t="s">
        <v>210</v>
      </c>
      <c r="Y11" s="1217" t="s">
        <v>210</v>
      </c>
      <c r="Z11" s="1218" t="s">
        <v>210</v>
      </c>
      <c r="AB11" s="1214"/>
      <c r="AC11" s="1214"/>
      <c r="AD11" s="1214"/>
      <c r="AE11" s="1214"/>
      <c r="AF11" s="1214"/>
      <c r="AG11" s="1214"/>
      <c r="AH11" s="1214"/>
      <c r="AI11" s="1214"/>
    </row>
    <row r="12" spans="1:35" ht="22.5" customHeight="1">
      <c r="A12" s="1219" t="s">
        <v>390</v>
      </c>
      <c r="B12" s="1220" t="s">
        <v>210</v>
      </c>
      <c r="C12" s="1220" t="s">
        <v>210</v>
      </c>
      <c r="D12" s="1220" t="s">
        <v>210</v>
      </c>
      <c r="E12" s="1220" t="s">
        <v>210</v>
      </c>
      <c r="F12" s="1220" t="s">
        <v>210</v>
      </c>
      <c r="G12" s="1220" t="s">
        <v>210</v>
      </c>
      <c r="H12" s="1220" t="s">
        <v>210</v>
      </c>
      <c r="I12" s="1220" t="s">
        <v>210</v>
      </c>
      <c r="J12" s="1220" t="s">
        <v>210</v>
      </c>
      <c r="K12" s="1220" t="s">
        <v>210</v>
      </c>
      <c r="L12" s="1220" t="s">
        <v>210</v>
      </c>
      <c r="M12" s="1220" t="s">
        <v>210</v>
      </c>
      <c r="N12" s="1220" t="s">
        <v>210</v>
      </c>
      <c r="O12" s="1220" t="s">
        <v>210</v>
      </c>
      <c r="P12" s="1217">
        <v>1910</v>
      </c>
      <c r="Q12" s="1217">
        <v>1981</v>
      </c>
      <c r="R12" s="1217">
        <v>2036</v>
      </c>
      <c r="S12" s="1217">
        <v>2080</v>
      </c>
      <c r="T12" s="1217">
        <v>2125</v>
      </c>
      <c r="U12" s="1217">
        <v>2181</v>
      </c>
      <c r="V12" s="1217">
        <v>2210</v>
      </c>
      <c r="W12" s="1217">
        <v>2248</v>
      </c>
      <c r="X12" s="1217">
        <v>2267</v>
      </c>
      <c r="Y12" s="1217">
        <v>2293</v>
      </c>
      <c r="Z12" s="1218">
        <v>2326</v>
      </c>
      <c r="AB12" s="1214"/>
      <c r="AC12" s="1214"/>
      <c r="AD12" s="1214"/>
      <c r="AE12" s="1214"/>
      <c r="AF12" s="1214"/>
      <c r="AG12" s="1214"/>
      <c r="AH12" s="1214"/>
      <c r="AI12" s="1214"/>
    </row>
    <row r="13" spans="1:26" ht="22.5" customHeight="1">
      <c r="A13" s="1219" t="s">
        <v>391</v>
      </c>
      <c r="B13" s="1220">
        <v>782</v>
      </c>
      <c r="C13" s="1220">
        <v>782</v>
      </c>
      <c r="D13" s="1220">
        <v>782</v>
      </c>
      <c r="E13" s="1220">
        <v>781</v>
      </c>
      <c r="F13" s="1220">
        <v>766</v>
      </c>
      <c r="G13" s="1220">
        <v>762</v>
      </c>
      <c r="H13" s="1220">
        <v>746</v>
      </c>
      <c r="I13" s="1220">
        <v>741</v>
      </c>
      <c r="J13" s="1220">
        <v>736</v>
      </c>
      <c r="K13" s="1220">
        <v>744</v>
      </c>
      <c r="L13" s="1220">
        <v>716</v>
      </c>
      <c r="M13" s="1217">
        <v>697</v>
      </c>
      <c r="N13" s="1217">
        <v>661</v>
      </c>
      <c r="O13" s="1217">
        <v>648</v>
      </c>
      <c r="P13" s="1217">
        <v>625</v>
      </c>
      <c r="Q13" s="1217">
        <v>598</v>
      </c>
      <c r="R13" s="1217">
        <v>597</v>
      </c>
      <c r="S13" s="1217">
        <v>573</v>
      </c>
      <c r="T13" s="1217">
        <v>554</v>
      </c>
      <c r="U13" s="1217">
        <v>544</v>
      </c>
      <c r="V13" s="1217">
        <v>529</v>
      </c>
      <c r="W13" s="1217">
        <v>526</v>
      </c>
      <c r="X13" s="1217">
        <v>522</v>
      </c>
      <c r="Y13" s="1217">
        <v>522</v>
      </c>
      <c r="Z13" s="1218">
        <v>508</v>
      </c>
    </row>
    <row r="14" spans="1:26" ht="22.5" customHeight="1">
      <c r="A14" s="1219" t="s">
        <v>392</v>
      </c>
      <c r="B14" s="1220" t="s">
        <v>210</v>
      </c>
      <c r="C14" s="1220" t="s">
        <v>210</v>
      </c>
      <c r="D14" s="1220" t="s">
        <v>210</v>
      </c>
      <c r="E14" s="1220" t="s">
        <v>210</v>
      </c>
      <c r="F14" s="1220" t="s">
        <v>210</v>
      </c>
      <c r="G14" s="1220" t="s">
        <v>210</v>
      </c>
      <c r="H14" s="1220">
        <v>1</v>
      </c>
      <c r="I14" s="1220">
        <v>1</v>
      </c>
      <c r="J14" s="1220">
        <v>1</v>
      </c>
      <c r="K14" s="1220">
        <v>1</v>
      </c>
      <c r="L14" s="1220">
        <v>1</v>
      </c>
      <c r="M14" s="1217">
        <v>1</v>
      </c>
      <c r="N14" s="1217">
        <v>1</v>
      </c>
      <c r="O14" s="1217">
        <v>1</v>
      </c>
      <c r="P14" s="1217" t="s">
        <v>210</v>
      </c>
      <c r="Q14" s="1217" t="s">
        <v>210</v>
      </c>
      <c r="R14" s="1217" t="s">
        <v>210</v>
      </c>
      <c r="S14" s="1217" t="s">
        <v>210</v>
      </c>
      <c r="T14" s="1217" t="s">
        <v>210</v>
      </c>
      <c r="U14" s="1217" t="s">
        <v>210</v>
      </c>
      <c r="V14" s="1217" t="s">
        <v>210</v>
      </c>
      <c r="W14" s="1217" t="s">
        <v>210</v>
      </c>
      <c r="X14" s="1217" t="s">
        <v>210</v>
      </c>
      <c r="Y14" s="1217" t="s">
        <v>210</v>
      </c>
      <c r="Z14" s="1218" t="s">
        <v>210</v>
      </c>
    </row>
    <row r="15" spans="1:35" ht="22.5" customHeight="1">
      <c r="A15" s="1222" t="s">
        <v>393</v>
      </c>
      <c r="B15" s="1223">
        <f>SUM(B6:B13)</f>
        <v>229398</v>
      </c>
      <c r="C15" s="1223">
        <f>SUM(C6:C13)</f>
        <v>237233</v>
      </c>
      <c r="D15" s="1223">
        <f>SUM(D6:D13)</f>
        <v>244984</v>
      </c>
      <c r="E15" s="1223">
        <f>SUM(E6:E13)</f>
        <v>251250</v>
      </c>
      <c r="F15" s="1223">
        <f>SUM(F6:F13)</f>
        <v>257465</v>
      </c>
      <c r="G15" s="1223">
        <v>264823</v>
      </c>
      <c r="H15" s="1223">
        <v>272585</v>
      </c>
      <c r="I15" s="1223">
        <v>280277</v>
      </c>
      <c r="J15" s="1223">
        <v>287121</v>
      </c>
      <c r="K15" s="1223">
        <v>294775</v>
      </c>
      <c r="L15" s="1223">
        <v>301525</v>
      </c>
      <c r="M15" s="1224">
        <v>310321</v>
      </c>
      <c r="N15" s="1224">
        <v>317830</v>
      </c>
      <c r="O15" s="1224">
        <v>324100</v>
      </c>
      <c r="P15" s="1224">
        <v>330605</v>
      </c>
      <c r="Q15" s="1224">
        <v>337678</v>
      </c>
      <c r="R15" s="1224">
        <v>343437</v>
      </c>
      <c r="S15" s="1224">
        <v>348957</v>
      </c>
      <c r="T15" s="1224">
        <v>355874</v>
      </c>
      <c r="U15" s="1224">
        <v>363498</v>
      </c>
      <c r="V15" s="1224">
        <v>370018</v>
      </c>
      <c r="W15" s="1224">
        <v>376798</v>
      </c>
      <c r="X15" s="1224">
        <v>380751</v>
      </c>
      <c r="Y15" s="1224">
        <v>389235</v>
      </c>
      <c r="Z15" s="1225">
        <v>396427</v>
      </c>
      <c r="AB15" s="1214"/>
      <c r="AC15" s="1214"/>
      <c r="AD15" s="1214"/>
      <c r="AE15" s="1214"/>
      <c r="AF15" s="1214"/>
      <c r="AG15" s="1214"/>
      <c r="AH15" s="1214"/>
      <c r="AI15" s="1214"/>
    </row>
    <row r="16" spans="1:35" ht="22.5" customHeight="1">
      <c r="A16" s="1219" t="s">
        <v>394</v>
      </c>
      <c r="B16" s="1220">
        <v>1532</v>
      </c>
      <c r="C16" s="1220">
        <v>1633</v>
      </c>
      <c r="D16" s="1220">
        <v>1743</v>
      </c>
      <c r="E16" s="1220">
        <v>1831</v>
      </c>
      <c r="F16" s="1220">
        <v>2009</v>
      </c>
      <c r="G16" s="1220">
        <v>2164</v>
      </c>
      <c r="H16" s="1220">
        <v>2377</v>
      </c>
      <c r="I16" s="1220">
        <v>2632</v>
      </c>
      <c r="J16" s="1220">
        <v>2871</v>
      </c>
      <c r="K16" s="1220">
        <v>3129</v>
      </c>
      <c r="L16" s="1220">
        <v>3281</v>
      </c>
      <c r="M16" s="1217">
        <v>3611</v>
      </c>
      <c r="N16" s="1217">
        <v>3774</v>
      </c>
      <c r="O16" s="1217">
        <v>3915</v>
      </c>
      <c r="P16" s="1217">
        <v>3833</v>
      </c>
      <c r="Q16" s="1217">
        <v>3942</v>
      </c>
      <c r="R16" s="1217">
        <v>3960</v>
      </c>
      <c r="S16" s="1217">
        <v>3977</v>
      </c>
      <c r="T16" s="1217">
        <v>4077</v>
      </c>
      <c r="U16" s="1217">
        <v>4111</v>
      </c>
      <c r="V16" s="1217">
        <v>4169</v>
      </c>
      <c r="W16" s="1217">
        <v>4207</v>
      </c>
      <c r="X16" s="1217">
        <v>4211</v>
      </c>
      <c r="Y16" s="1217">
        <v>4182</v>
      </c>
      <c r="Z16" s="1218">
        <v>4194</v>
      </c>
      <c r="AB16" s="1214"/>
      <c r="AC16" s="1214"/>
      <c r="AD16" s="1214"/>
      <c r="AE16" s="1214"/>
      <c r="AF16" s="1214"/>
      <c r="AG16" s="1214"/>
      <c r="AH16" s="1214"/>
      <c r="AI16" s="1214"/>
    </row>
    <row r="17" spans="1:35" ht="22.5" customHeight="1">
      <c r="A17" s="1226" t="s">
        <v>395</v>
      </c>
      <c r="B17" s="1227">
        <f>SUM(B15:B16)</f>
        <v>230930</v>
      </c>
      <c r="C17" s="1227">
        <f>SUM(C15:C16)</f>
        <v>238866</v>
      </c>
      <c r="D17" s="1227">
        <f>SUM(D15:D16)</f>
        <v>246727</v>
      </c>
      <c r="E17" s="1227">
        <f>SUM(E15:E16)</f>
        <v>253081</v>
      </c>
      <c r="F17" s="1227">
        <f>SUM(F15:F16)</f>
        <v>259474</v>
      </c>
      <c r="G17" s="1227">
        <v>266997</v>
      </c>
      <c r="H17" s="1227">
        <v>274962</v>
      </c>
      <c r="I17" s="1227">
        <v>282909</v>
      </c>
      <c r="J17" s="1227">
        <v>289992</v>
      </c>
      <c r="K17" s="1227">
        <v>297904</v>
      </c>
      <c r="L17" s="1227">
        <v>304806</v>
      </c>
      <c r="M17" s="1228">
        <v>313932</v>
      </c>
      <c r="N17" s="1228">
        <v>321604</v>
      </c>
      <c r="O17" s="1228">
        <v>328015</v>
      </c>
      <c r="P17" s="1228">
        <v>334438</v>
      </c>
      <c r="Q17" s="1228">
        <v>341620</v>
      </c>
      <c r="R17" s="1228">
        <v>347397</v>
      </c>
      <c r="S17" s="1228">
        <v>352934</v>
      </c>
      <c r="T17" s="1228">
        <v>359951</v>
      </c>
      <c r="U17" s="1228">
        <v>367609</v>
      </c>
      <c r="V17" s="1228">
        <v>374187</v>
      </c>
      <c r="W17" s="1228">
        <v>381005</v>
      </c>
      <c r="X17" s="1228">
        <v>384962</v>
      </c>
      <c r="Y17" s="1228">
        <v>393417</v>
      </c>
      <c r="Z17" s="1229">
        <v>400621</v>
      </c>
      <c r="AB17" s="1214"/>
      <c r="AC17" s="1214"/>
      <c r="AD17" s="1214"/>
      <c r="AE17" s="1214"/>
      <c r="AF17" s="1214"/>
      <c r="AG17" s="1214"/>
      <c r="AH17" s="1214"/>
      <c r="AI17" s="1214"/>
    </row>
    <row r="18" spans="1:35" ht="24.75" customHeight="1">
      <c r="A18" s="1230" t="s">
        <v>396</v>
      </c>
      <c r="B18" s="1231">
        <v>208</v>
      </c>
      <c r="C18" s="1231">
        <v>220</v>
      </c>
      <c r="D18" s="1231">
        <v>228</v>
      </c>
      <c r="E18" s="1231">
        <v>228</v>
      </c>
      <c r="F18" s="1231">
        <v>231</v>
      </c>
      <c r="G18" s="1231">
        <v>253</v>
      </c>
      <c r="H18" s="1231">
        <v>254</v>
      </c>
      <c r="I18" s="1231">
        <v>267</v>
      </c>
      <c r="J18" s="1231">
        <v>276</v>
      </c>
      <c r="K18" s="1231">
        <v>278</v>
      </c>
      <c r="L18" s="1231">
        <v>286</v>
      </c>
      <c r="M18" s="1232">
        <v>294</v>
      </c>
      <c r="N18" s="1232">
        <v>296</v>
      </c>
      <c r="O18" s="1232">
        <v>311</v>
      </c>
      <c r="P18" s="1232">
        <v>323</v>
      </c>
      <c r="Q18" s="1232">
        <v>332</v>
      </c>
      <c r="R18" s="1232">
        <v>350</v>
      </c>
      <c r="S18" s="1232">
        <v>369</v>
      </c>
      <c r="T18" s="1232">
        <v>377</v>
      </c>
      <c r="U18" s="1232">
        <v>387</v>
      </c>
      <c r="V18" s="1232">
        <v>395</v>
      </c>
      <c r="W18" s="1232">
        <v>405</v>
      </c>
      <c r="X18" s="1232">
        <v>410</v>
      </c>
      <c r="Y18" s="1232">
        <v>418</v>
      </c>
      <c r="Z18" s="1233">
        <v>424</v>
      </c>
      <c r="AB18" s="1214"/>
      <c r="AC18" s="1214"/>
      <c r="AD18" s="1214"/>
      <c r="AE18" s="1214"/>
      <c r="AF18" s="1214"/>
      <c r="AG18" s="1214"/>
      <c r="AH18" s="1214"/>
      <c r="AI18" s="1214"/>
    </row>
    <row r="19" spans="1:35" ht="22.5" customHeight="1" thickBot="1">
      <c r="A19" s="1234" t="s">
        <v>397</v>
      </c>
      <c r="B19" s="1235">
        <f>SUM(B17:B18)</f>
        <v>231138</v>
      </c>
      <c r="C19" s="1235">
        <f>SUM(C17:C18)</f>
        <v>239086</v>
      </c>
      <c r="D19" s="1235">
        <f>SUM(D17:D18)</f>
        <v>246955</v>
      </c>
      <c r="E19" s="1235">
        <f>SUM(E17:E18)</f>
        <v>253309</v>
      </c>
      <c r="F19" s="1235">
        <f>SUM(F17:F18)</f>
        <v>259705</v>
      </c>
      <c r="G19" s="1235">
        <v>267250</v>
      </c>
      <c r="H19" s="1235">
        <v>275216</v>
      </c>
      <c r="I19" s="1235">
        <v>283176</v>
      </c>
      <c r="J19" s="1235">
        <v>290268</v>
      </c>
      <c r="K19" s="1235">
        <v>298182</v>
      </c>
      <c r="L19" s="1235">
        <v>305092</v>
      </c>
      <c r="M19" s="1236">
        <v>314226</v>
      </c>
      <c r="N19" s="1236">
        <v>321900</v>
      </c>
      <c r="O19" s="1236">
        <v>328326</v>
      </c>
      <c r="P19" s="1236">
        <v>334761</v>
      </c>
      <c r="Q19" s="1236">
        <v>341952</v>
      </c>
      <c r="R19" s="1236">
        <v>347747</v>
      </c>
      <c r="S19" s="1236">
        <v>353303</v>
      </c>
      <c r="T19" s="1236">
        <v>360328</v>
      </c>
      <c r="U19" s="1236">
        <v>367996</v>
      </c>
      <c r="V19" s="1236">
        <v>374582</v>
      </c>
      <c r="W19" s="1236">
        <v>381410</v>
      </c>
      <c r="X19" s="1236">
        <v>385372</v>
      </c>
      <c r="Y19" s="1236">
        <v>393835</v>
      </c>
      <c r="Z19" s="1237">
        <v>401045</v>
      </c>
      <c r="AB19" s="1214"/>
      <c r="AC19" s="1214"/>
      <c r="AD19" s="1214"/>
      <c r="AE19" s="1214"/>
      <c r="AF19" s="1214"/>
      <c r="AG19" s="1214"/>
      <c r="AH19" s="1214"/>
      <c r="AI19" s="1214"/>
    </row>
    <row r="20" spans="1:26" ht="22.5" customHeight="1">
      <c r="A20" s="1238" t="s">
        <v>398</v>
      </c>
      <c r="B20" s="1239">
        <f>B21/B32*100</f>
        <v>78.77397166674258</v>
      </c>
      <c r="C20" s="1239">
        <f aca="true" t="shared" si="0" ref="C20:Z20">C21/C32*100</f>
        <v>79.20568209399471</v>
      </c>
      <c r="D20" s="1239">
        <f t="shared" si="0"/>
        <v>79.2100120173341</v>
      </c>
      <c r="E20" s="1239">
        <f t="shared" si="0"/>
        <v>78.7517910412703</v>
      </c>
      <c r="F20" s="1239">
        <f t="shared" si="0"/>
        <v>78.54064790401077</v>
      </c>
      <c r="G20" s="1239">
        <f t="shared" si="0"/>
        <v>78.22221380955934</v>
      </c>
      <c r="H20" s="1239">
        <f t="shared" si="0"/>
        <v>78.29651246657272</v>
      </c>
      <c r="I20" s="1239">
        <f t="shared" si="0"/>
        <v>77.95972595722884</v>
      </c>
      <c r="J20" s="1239">
        <f t="shared" si="0"/>
        <v>77.61627906976744</v>
      </c>
      <c r="K20" s="1239">
        <f t="shared" si="0"/>
        <v>76.71461746193533</v>
      </c>
      <c r="L20" s="1239">
        <f t="shared" si="0"/>
        <v>76.67413278198943</v>
      </c>
      <c r="M20" s="1239">
        <f t="shared" si="0"/>
        <v>76.77194646346548</v>
      </c>
      <c r="N20" s="1239">
        <f t="shared" si="0"/>
        <v>76.27597783517126</v>
      </c>
      <c r="O20" s="1239">
        <f t="shared" si="0"/>
        <v>76.36341393624477</v>
      </c>
      <c r="P20" s="1239">
        <f t="shared" si="0"/>
        <v>76.72335334885616</v>
      </c>
      <c r="Q20" s="1239">
        <f t="shared" si="0"/>
        <v>76.52535141033586</v>
      </c>
      <c r="R20" s="1239">
        <f t="shared" si="0"/>
        <v>76.57480132084606</v>
      </c>
      <c r="S20" s="1239">
        <f t="shared" si="0"/>
        <v>76.46149160008434</v>
      </c>
      <c r="T20" s="1239">
        <f t="shared" si="0"/>
        <v>76.10517931781774</v>
      </c>
      <c r="U20" s="1239">
        <f t="shared" si="0"/>
        <v>76.60901320737946</v>
      </c>
      <c r="V20" s="1239">
        <f t="shared" si="0"/>
        <v>76.41317586321495</v>
      </c>
      <c r="W20" s="1239">
        <f t="shared" si="0"/>
        <v>75.94784768964684</v>
      </c>
      <c r="X20" s="1239">
        <f t="shared" si="0"/>
        <v>77.8147495103702</v>
      </c>
      <c r="Y20" s="1239">
        <f t="shared" si="0"/>
        <v>78.93396539851474</v>
      </c>
      <c r="Z20" s="1240">
        <f t="shared" si="0"/>
        <v>77.26580726972807</v>
      </c>
    </row>
    <row r="21" spans="1:35" ht="22.5" customHeight="1">
      <c r="A21" s="1210" t="s">
        <v>384</v>
      </c>
      <c r="B21" s="1211">
        <v>69173</v>
      </c>
      <c r="C21" s="1211">
        <v>62003</v>
      </c>
      <c r="D21" s="1211">
        <v>65254</v>
      </c>
      <c r="E21" s="1211">
        <v>67054</v>
      </c>
      <c r="F21" s="1211">
        <v>67618</v>
      </c>
      <c r="G21" s="1211">
        <v>70252.7</v>
      </c>
      <c r="H21" s="1211">
        <v>70561.6</v>
      </c>
      <c r="I21" s="1211">
        <v>73054.5</v>
      </c>
      <c r="J21" s="1211">
        <v>73158</v>
      </c>
      <c r="K21" s="1211">
        <v>73007</v>
      </c>
      <c r="L21" s="1211">
        <v>72092.7</v>
      </c>
      <c r="M21" s="1212">
        <v>75119.2</v>
      </c>
      <c r="N21" s="1212">
        <v>76520.9</v>
      </c>
      <c r="O21" s="1212">
        <v>73657.4</v>
      </c>
      <c r="P21" s="1212">
        <v>72920.1</v>
      </c>
      <c r="Q21" s="1212">
        <v>73354.6</v>
      </c>
      <c r="R21" s="1212">
        <v>74183.6</v>
      </c>
      <c r="S21" s="1212">
        <v>75055.9</v>
      </c>
      <c r="T21" s="1212">
        <v>76345.9</v>
      </c>
      <c r="U21" s="1212">
        <v>80156.7</v>
      </c>
      <c r="V21" s="1212">
        <v>83004.5</v>
      </c>
      <c r="W21" s="1212">
        <v>83520</v>
      </c>
      <c r="X21" s="1212">
        <v>84469</v>
      </c>
      <c r="Y21" s="1212">
        <v>85053.4</v>
      </c>
      <c r="Z21" s="1213">
        <v>87497.5</v>
      </c>
      <c r="AB21" s="1214"/>
      <c r="AC21" s="1214"/>
      <c r="AD21" s="1214"/>
      <c r="AE21" s="1214"/>
      <c r="AF21" s="1214"/>
      <c r="AG21" s="1214"/>
      <c r="AH21" s="1214"/>
      <c r="AI21" s="1214"/>
    </row>
    <row r="22" spans="1:35" ht="22.5" customHeight="1">
      <c r="A22" s="1215" t="s">
        <v>385</v>
      </c>
      <c r="B22" s="1216">
        <v>4577</v>
      </c>
      <c r="C22" s="1216">
        <v>3264</v>
      </c>
      <c r="D22" s="1216">
        <v>3457</v>
      </c>
      <c r="E22" s="1216">
        <v>3789</v>
      </c>
      <c r="F22" s="1216">
        <v>4026</v>
      </c>
      <c r="G22" s="1216">
        <v>4228</v>
      </c>
      <c r="H22" s="1216">
        <v>4285</v>
      </c>
      <c r="I22" s="1216">
        <v>4631.9</v>
      </c>
      <c r="J22" s="1216">
        <v>4631</v>
      </c>
      <c r="K22" s="1216">
        <v>4686</v>
      </c>
      <c r="L22" s="1216">
        <v>4788</v>
      </c>
      <c r="M22" s="1217">
        <v>4955.7</v>
      </c>
      <c r="N22" s="1217">
        <v>4886.7</v>
      </c>
      <c r="O22" s="1217">
        <v>4443.7</v>
      </c>
      <c r="P22" s="1217">
        <v>3776.1</v>
      </c>
      <c r="Q22" s="1217">
        <v>3795.8</v>
      </c>
      <c r="R22" s="1217">
        <v>3812</v>
      </c>
      <c r="S22" s="1217">
        <v>3958.6</v>
      </c>
      <c r="T22" s="1217">
        <v>4047.9</v>
      </c>
      <c r="U22" s="1217">
        <v>3992.6</v>
      </c>
      <c r="V22" s="1217">
        <v>4086.3</v>
      </c>
      <c r="W22" s="1217">
        <v>4320.1</v>
      </c>
      <c r="X22" s="1217">
        <v>4239.4</v>
      </c>
      <c r="Y22" s="1217">
        <v>4096.7</v>
      </c>
      <c r="Z22" s="1218">
        <v>4338</v>
      </c>
      <c r="AB22" s="1214"/>
      <c r="AC22" s="1214"/>
      <c r="AD22" s="1214"/>
      <c r="AE22" s="1214"/>
      <c r="AF22" s="1214"/>
      <c r="AG22" s="1214"/>
      <c r="AH22" s="1214"/>
      <c r="AI22" s="1214"/>
    </row>
    <row r="23" spans="1:35" ht="22.5" customHeight="1">
      <c r="A23" s="1215" t="s">
        <v>386</v>
      </c>
      <c r="B23" s="1216">
        <v>29</v>
      </c>
      <c r="C23" s="1216">
        <v>27</v>
      </c>
      <c r="D23" s="1216">
        <v>22</v>
      </c>
      <c r="E23" s="1216">
        <v>20</v>
      </c>
      <c r="F23" s="1216">
        <v>21</v>
      </c>
      <c r="G23" s="1216">
        <v>22.6</v>
      </c>
      <c r="H23" s="1216">
        <v>19.9</v>
      </c>
      <c r="I23" s="1216">
        <v>18.6</v>
      </c>
      <c r="J23" s="1216">
        <v>17.2</v>
      </c>
      <c r="K23" s="1216">
        <v>16</v>
      </c>
      <c r="L23" s="1216">
        <v>14.9</v>
      </c>
      <c r="M23" s="1217">
        <v>14</v>
      </c>
      <c r="N23" s="1217">
        <v>14.4</v>
      </c>
      <c r="O23" s="1217">
        <v>15.4</v>
      </c>
      <c r="P23" s="1217">
        <v>17.4</v>
      </c>
      <c r="Q23" s="1217">
        <v>13</v>
      </c>
      <c r="R23" s="1217">
        <v>11.8</v>
      </c>
      <c r="S23" s="1217">
        <v>11</v>
      </c>
      <c r="T23" s="1217">
        <v>12.7</v>
      </c>
      <c r="U23" s="1217">
        <v>13.5</v>
      </c>
      <c r="V23" s="1217">
        <v>11.1</v>
      </c>
      <c r="W23" s="1217">
        <v>11.6</v>
      </c>
      <c r="X23" s="1217">
        <v>11.9</v>
      </c>
      <c r="Y23" s="1217">
        <v>6.5</v>
      </c>
      <c r="Z23" s="1218">
        <v>3.2</v>
      </c>
      <c r="AB23" s="1214"/>
      <c r="AC23" s="1214"/>
      <c r="AD23" s="1214"/>
      <c r="AE23" s="1214"/>
      <c r="AF23" s="1214"/>
      <c r="AG23" s="1214"/>
      <c r="AH23" s="1214"/>
      <c r="AI23" s="1214"/>
    </row>
    <row r="24" spans="1:35" ht="22.5" customHeight="1">
      <c r="A24" s="1219" t="s">
        <v>387</v>
      </c>
      <c r="B24" s="1220" t="s">
        <v>210</v>
      </c>
      <c r="C24" s="1220" t="s">
        <v>210</v>
      </c>
      <c r="D24" s="1220" t="s">
        <v>210</v>
      </c>
      <c r="E24" s="1220" t="s">
        <v>210</v>
      </c>
      <c r="F24" s="1220" t="s">
        <v>210</v>
      </c>
      <c r="G24" s="1220" t="s">
        <v>210</v>
      </c>
      <c r="H24" s="1220" t="s">
        <v>210</v>
      </c>
      <c r="I24" s="1220" t="s">
        <v>210</v>
      </c>
      <c r="J24" s="1220" t="s">
        <v>210</v>
      </c>
      <c r="K24" s="1220" t="s">
        <v>210</v>
      </c>
      <c r="L24" s="1220" t="s">
        <v>210</v>
      </c>
      <c r="M24" s="1220" t="s">
        <v>210</v>
      </c>
      <c r="N24" s="1220" t="s">
        <v>210</v>
      </c>
      <c r="O24" s="1220" t="s">
        <v>210</v>
      </c>
      <c r="P24" s="1217">
        <v>6516</v>
      </c>
      <c r="Q24" s="1217">
        <v>6980.6</v>
      </c>
      <c r="R24" s="1217">
        <v>7225.7</v>
      </c>
      <c r="S24" s="1217">
        <v>7327.8</v>
      </c>
      <c r="T24" s="1217">
        <v>7573.8</v>
      </c>
      <c r="U24" s="1217">
        <v>7798.1</v>
      </c>
      <c r="V24" s="1217">
        <v>8404.1</v>
      </c>
      <c r="W24" s="1217">
        <v>8746</v>
      </c>
      <c r="X24" s="1217">
        <v>6981.6</v>
      </c>
      <c r="Y24" s="1217">
        <v>6201</v>
      </c>
      <c r="Z24" s="1218">
        <v>7767.7</v>
      </c>
      <c r="AB24" s="1214"/>
      <c r="AC24" s="1214"/>
      <c r="AD24" s="1214"/>
      <c r="AE24" s="1214"/>
      <c r="AF24" s="1214"/>
      <c r="AG24" s="1214"/>
      <c r="AH24" s="1214"/>
      <c r="AI24" s="1214"/>
    </row>
    <row r="25" spans="1:35" ht="22.5" customHeight="1">
      <c r="A25" s="1219" t="s">
        <v>388</v>
      </c>
      <c r="B25" s="1220">
        <v>5626</v>
      </c>
      <c r="C25" s="1220">
        <v>4594</v>
      </c>
      <c r="D25" s="1220">
        <v>4833</v>
      </c>
      <c r="E25" s="1220">
        <v>5034</v>
      </c>
      <c r="F25" s="1220">
        <v>5186</v>
      </c>
      <c r="G25" s="1220">
        <v>5573.1</v>
      </c>
      <c r="H25" s="1220">
        <v>5653.2</v>
      </c>
      <c r="I25" s="1220">
        <v>5790</v>
      </c>
      <c r="J25" s="1220">
        <v>5987</v>
      </c>
      <c r="K25" s="1220">
        <v>6743</v>
      </c>
      <c r="L25" s="1220">
        <v>7085.9</v>
      </c>
      <c r="M25" s="1217">
        <v>7543.1</v>
      </c>
      <c r="N25" s="1217">
        <v>7972.7</v>
      </c>
      <c r="O25" s="1217">
        <v>7422.8</v>
      </c>
      <c r="P25" s="1217">
        <v>5997.5</v>
      </c>
      <c r="Q25" s="1217">
        <v>6046.2</v>
      </c>
      <c r="R25" s="1217">
        <v>6076.7</v>
      </c>
      <c r="S25" s="1217">
        <v>6147.4</v>
      </c>
      <c r="T25" s="1217">
        <v>6502.1</v>
      </c>
      <c r="U25" s="1217">
        <v>6823</v>
      </c>
      <c r="V25" s="1217">
        <v>7202.7</v>
      </c>
      <c r="W25" s="1217">
        <v>7645.9</v>
      </c>
      <c r="X25" s="1217">
        <v>7576.4</v>
      </c>
      <c r="Y25" s="1217">
        <v>7369</v>
      </c>
      <c r="Z25" s="1218">
        <v>8159.5</v>
      </c>
      <c r="AB25" s="1214"/>
      <c r="AC25" s="1214"/>
      <c r="AD25" s="1214"/>
      <c r="AE25" s="1214"/>
      <c r="AF25" s="1214"/>
      <c r="AG25" s="1214"/>
      <c r="AH25" s="1214"/>
      <c r="AI25" s="1214"/>
    </row>
    <row r="26" spans="1:26" ht="22.5" customHeight="1">
      <c r="A26" s="1219" t="s">
        <v>389</v>
      </c>
      <c r="B26" s="1220">
        <v>2940</v>
      </c>
      <c r="C26" s="1220">
        <v>3093</v>
      </c>
      <c r="D26" s="1220">
        <v>3324</v>
      </c>
      <c r="E26" s="1220">
        <v>3624</v>
      </c>
      <c r="F26" s="1220">
        <v>3492</v>
      </c>
      <c r="G26" s="1220">
        <v>3643.8</v>
      </c>
      <c r="H26" s="1220">
        <v>3694.2</v>
      </c>
      <c r="I26" s="1220">
        <v>4079.6</v>
      </c>
      <c r="J26" s="1220">
        <v>4267</v>
      </c>
      <c r="K26" s="1220">
        <v>4429</v>
      </c>
      <c r="L26" s="1220">
        <v>4595</v>
      </c>
      <c r="M26" s="1217">
        <v>4651.6</v>
      </c>
      <c r="N26" s="1217">
        <v>5056.8</v>
      </c>
      <c r="O26" s="1217">
        <v>5153.7</v>
      </c>
      <c r="P26" s="1217" t="s">
        <v>210</v>
      </c>
      <c r="Q26" s="1217" t="s">
        <v>210</v>
      </c>
      <c r="R26" s="1217" t="s">
        <v>210</v>
      </c>
      <c r="S26" s="1217" t="s">
        <v>210</v>
      </c>
      <c r="T26" s="1217" t="s">
        <v>210</v>
      </c>
      <c r="U26" s="1217" t="s">
        <v>210</v>
      </c>
      <c r="V26" s="1217" t="s">
        <v>210</v>
      </c>
      <c r="W26" s="1217" t="s">
        <v>210</v>
      </c>
      <c r="X26" s="1217" t="s">
        <v>210</v>
      </c>
      <c r="Y26" s="1217" t="s">
        <v>210</v>
      </c>
      <c r="Z26" s="1218" t="s">
        <v>210</v>
      </c>
    </row>
    <row r="27" spans="1:35" ht="22.5" customHeight="1">
      <c r="A27" s="1219" t="s">
        <v>390</v>
      </c>
      <c r="B27" s="1220" t="s">
        <v>210</v>
      </c>
      <c r="C27" s="1220" t="s">
        <v>210</v>
      </c>
      <c r="D27" s="1220" t="s">
        <v>210</v>
      </c>
      <c r="E27" s="1220" t="s">
        <v>210</v>
      </c>
      <c r="F27" s="1220" t="s">
        <v>210</v>
      </c>
      <c r="G27" s="1220" t="s">
        <v>210</v>
      </c>
      <c r="H27" s="1220" t="s">
        <v>210</v>
      </c>
      <c r="I27" s="1220" t="s">
        <v>210</v>
      </c>
      <c r="J27" s="1220" t="s">
        <v>210</v>
      </c>
      <c r="K27" s="1220" t="s">
        <v>210</v>
      </c>
      <c r="L27" s="1220" t="s">
        <v>210</v>
      </c>
      <c r="M27" s="1220" t="s">
        <v>210</v>
      </c>
      <c r="N27" s="1220" t="s">
        <v>210</v>
      </c>
      <c r="O27" s="1220" t="s">
        <v>210</v>
      </c>
      <c r="P27" s="1217">
        <v>581.8</v>
      </c>
      <c r="Q27" s="1217">
        <v>584.8</v>
      </c>
      <c r="R27" s="1217">
        <v>605</v>
      </c>
      <c r="S27" s="1217">
        <v>624.7</v>
      </c>
      <c r="T27" s="1217">
        <v>651.4</v>
      </c>
      <c r="U27" s="1217">
        <v>702.4</v>
      </c>
      <c r="V27" s="1217">
        <v>750.9</v>
      </c>
      <c r="W27" s="1217">
        <v>715.8</v>
      </c>
      <c r="X27" s="1217">
        <v>696.4</v>
      </c>
      <c r="Y27" s="1217">
        <v>648.6</v>
      </c>
      <c r="Z27" s="1218">
        <v>690.9</v>
      </c>
      <c r="AB27" s="1214"/>
      <c r="AC27" s="1214"/>
      <c r="AD27" s="1214"/>
      <c r="AE27" s="1214"/>
      <c r="AF27" s="1214"/>
      <c r="AG27" s="1214"/>
      <c r="AH27" s="1214"/>
      <c r="AI27" s="1214"/>
    </row>
    <row r="28" spans="1:35" ht="22.5" customHeight="1">
      <c r="A28" s="1219" t="s">
        <v>391</v>
      </c>
      <c r="B28" s="1220">
        <v>4656</v>
      </c>
      <c r="C28" s="1220">
        <v>4327</v>
      </c>
      <c r="D28" s="1220">
        <v>4603</v>
      </c>
      <c r="E28" s="1220">
        <v>4679</v>
      </c>
      <c r="F28" s="1220">
        <v>4727</v>
      </c>
      <c r="G28" s="1220">
        <v>4988</v>
      </c>
      <c r="H28" s="1220">
        <v>4774.8</v>
      </c>
      <c r="I28" s="1220">
        <v>4769.8</v>
      </c>
      <c r="J28" s="1220">
        <v>4712</v>
      </c>
      <c r="K28" s="1220">
        <v>4827</v>
      </c>
      <c r="L28" s="1220">
        <v>3995</v>
      </c>
      <c r="M28" s="1217">
        <v>4055.2</v>
      </c>
      <c r="N28" s="1217">
        <v>4285</v>
      </c>
      <c r="O28" s="1217">
        <v>4258.1</v>
      </c>
      <c r="P28" s="1217">
        <v>3866.3</v>
      </c>
      <c r="Q28" s="1217">
        <v>3783.6</v>
      </c>
      <c r="R28" s="1217">
        <v>3603.9</v>
      </c>
      <c r="S28" s="1217">
        <v>3728.3</v>
      </c>
      <c r="T28" s="1217">
        <v>3819.1</v>
      </c>
      <c r="U28" s="1217">
        <v>3735</v>
      </c>
      <c r="V28" s="1217">
        <v>3682.1</v>
      </c>
      <c r="W28" s="1217">
        <v>3423.4</v>
      </c>
      <c r="X28" s="1217">
        <v>2987.1</v>
      </c>
      <c r="Y28" s="1217">
        <v>2776.3</v>
      </c>
      <c r="Z28" s="1218">
        <v>3110.2</v>
      </c>
      <c r="AB28" s="1214"/>
      <c r="AC28" s="1214"/>
      <c r="AD28" s="1214"/>
      <c r="AE28" s="1214"/>
      <c r="AF28" s="1214"/>
      <c r="AG28" s="1214"/>
      <c r="AH28" s="1214"/>
      <c r="AI28" s="1214"/>
    </row>
    <row r="29" spans="1:26" ht="22.5" customHeight="1">
      <c r="A29" s="1219" t="s">
        <v>392</v>
      </c>
      <c r="B29" s="1220" t="s">
        <v>210</v>
      </c>
      <c r="C29" s="1220" t="s">
        <v>210</v>
      </c>
      <c r="D29" s="1220" t="s">
        <v>210</v>
      </c>
      <c r="E29" s="1220" t="s">
        <v>210</v>
      </c>
      <c r="F29" s="1220" t="s">
        <v>210</v>
      </c>
      <c r="G29" s="1220" t="s">
        <v>210</v>
      </c>
      <c r="H29" s="1220">
        <v>34</v>
      </c>
      <c r="I29" s="1220">
        <v>42</v>
      </c>
      <c r="J29" s="1220">
        <v>51</v>
      </c>
      <c r="K29" s="1220">
        <v>38</v>
      </c>
      <c r="L29" s="1220">
        <v>50</v>
      </c>
      <c r="M29" s="1217">
        <v>52</v>
      </c>
      <c r="N29" s="1217">
        <v>48.4</v>
      </c>
      <c r="O29" s="1217">
        <v>49</v>
      </c>
      <c r="P29" s="1217" t="s">
        <v>210</v>
      </c>
      <c r="Q29" s="1217" t="s">
        <v>210</v>
      </c>
      <c r="R29" s="1217" t="s">
        <v>210</v>
      </c>
      <c r="S29" s="1217" t="s">
        <v>210</v>
      </c>
      <c r="T29" s="1217" t="s">
        <v>210</v>
      </c>
      <c r="U29" s="1217" t="s">
        <v>210</v>
      </c>
      <c r="V29" s="1217" t="s">
        <v>210</v>
      </c>
      <c r="W29" s="1217" t="s">
        <v>210</v>
      </c>
      <c r="X29" s="1217" t="s">
        <v>210</v>
      </c>
      <c r="Y29" s="1217" t="s">
        <v>210</v>
      </c>
      <c r="Z29" s="1218" t="s">
        <v>210</v>
      </c>
    </row>
    <row r="30" spans="1:35" ht="22.5" customHeight="1">
      <c r="A30" s="1222" t="s">
        <v>393</v>
      </c>
      <c r="B30" s="1223">
        <f>87000</f>
        <v>87000</v>
      </c>
      <c r="C30" s="1223">
        <f>SUM(C21:C28)</f>
        <v>77308</v>
      </c>
      <c r="D30" s="1223">
        <v>81494</v>
      </c>
      <c r="E30" s="1223">
        <f>SUM(E21:E28)</f>
        <v>84200</v>
      </c>
      <c r="F30" s="1223">
        <v>85069</v>
      </c>
      <c r="G30" s="1223">
        <v>88708.2</v>
      </c>
      <c r="H30" s="1223">
        <v>88989</v>
      </c>
      <c r="I30" s="1223">
        <v>92387</v>
      </c>
      <c r="J30" s="1223">
        <v>92823</v>
      </c>
      <c r="K30" s="1223">
        <v>93746</v>
      </c>
      <c r="L30" s="1223">
        <v>92622.2</v>
      </c>
      <c r="M30" s="1224">
        <v>96391.8</v>
      </c>
      <c r="N30" s="1224">
        <v>98785</v>
      </c>
      <c r="O30" s="1224">
        <v>95000</v>
      </c>
      <c r="P30" s="1224">
        <v>93675.6</v>
      </c>
      <c r="Q30" s="1224">
        <v>94559</v>
      </c>
      <c r="R30" s="1224">
        <v>95519.6</v>
      </c>
      <c r="S30" s="1224">
        <v>96854.2</v>
      </c>
      <c r="T30" s="1224">
        <v>98952.9</v>
      </c>
      <c r="U30" s="1224">
        <v>103221.7</v>
      </c>
      <c r="V30" s="1224">
        <v>107141.8</v>
      </c>
      <c r="W30" s="1224">
        <v>108382.9</v>
      </c>
      <c r="X30" s="1224">
        <v>106961.8</v>
      </c>
      <c r="Y30" s="1224">
        <v>106151.4</v>
      </c>
      <c r="Z30" s="1225">
        <v>111566.9</v>
      </c>
      <c r="AB30" s="1214"/>
      <c r="AC30" s="1214"/>
      <c r="AD30" s="1214"/>
      <c r="AE30" s="1214"/>
      <c r="AF30" s="1214"/>
      <c r="AG30" s="1214"/>
      <c r="AH30" s="1214"/>
      <c r="AI30" s="1214"/>
    </row>
    <row r="31" spans="1:35" ht="22.5" customHeight="1">
      <c r="A31" s="1219" t="s">
        <v>394</v>
      </c>
      <c r="B31" s="1220">
        <v>812</v>
      </c>
      <c r="C31" s="1220">
        <v>973</v>
      </c>
      <c r="D31" s="1220">
        <v>887</v>
      </c>
      <c r="E31" s="1220">
        <v>946</v>
      </c>
      <c r="F31" s="1220">
        <v>1023</v>
      </c>
      <c r="G31" s="1220">
        <v>1103</v>
      </c>
      <c r="H31" s="1220">
        <v>1131</v>
      </c>
      <c r="I31" s="1220">
        <v>1321.5</v>
      </c>
      <c r="J31" s="1220">
        <v>1433</v>
      </c>
      <c r="K31" s="1220">
        <v>1420.9</v>
      </c>
      <c r="L31" s="1220">
        <v>1402.6</v>
      </c>
      <c r="M31" s="1217">
        <v>1455.4</v>
      </c>
      <c r="N31" s="1217">
        <v>1536.1</v>
      </c>
      <c r="O31" s="1217">
        <v>1456</v>
      </c>
      <c r="P31" s="1217">
        <v>1367.3</v>
      </c>
      <c r="Q31" s="1217">
        <v>1297.7</v>
      </c>
      <c r="R31" s="1217">
        <v>1357.6</v>
      </c>
      <c r="S31" s="1217">
        <v>1307.6</v>
      </c>
      <c r="T31" s="1217">
        <v>1363.4</v>
      </c>
      <c r="U31" s="1217">
        <v>1409.2</v>
      </c>
      <c r="V31" s="1217">
        <v>1484.1</v>
      </c>
      <c r="W31" s="1217">
        <v>1587.3</v>
      </c>
      <c r="X31" s="1217">
        <v>1589.6</v>
      </c>
      <c r="Y31" s="1217">
        <v>1601.1</v>
      </c>
      <c r="Z31" s="1218">
        <v>1675.3</v>
      </c>
      <c r="AB31" s="1214"/>
      <c r="AC31" s="1214"/>
      <c r="AD31" s="1214"/>
      <c r="AE31" s="1214"/>
      <c r="AF31" s="1214"/>
      <c r="AG31" s="1214"/>
      <c r="AH31" s="1214"/>
      <c r="AI31" s="1214"/>
    </row>
    <row r="32" spans="1:35" ht="22.5" customHeight="1">
      <c r="A32" s="1226" t="s">
        <v>399</v>
      </c>
      <c r="B32" s="1227">
        <f>SUM(B30:B31)</f>
        <v>87812</v>
      </c>
      <c r="C32" s="1227">
        <f>SUM(C30:C31)</f>
        <v>78281</v>
      </c>
      <c r="D32" s="1227">
        <f>SUM(D30:D31)</f>
        <v>82381</v>
      </c>
      <c r="E32" s="1227">
        <f>SUM(E30:E31)</f>
        <v>85146</v>
      </c>
      <c r="F32" s="1227">
        <v>86093</v>
      </c>
      <c r="G32" s="1227">
        <v>89811.7</v>
      </c>
      <c r="H32" s="1227">
        <v>90121</v>
      </c>
      <c r="I32" s="1227">
        <v>93708</v>
      </c>
      <c r="J32" s="1227">
        <v>94256</v>
      </c>
      <c r="K32" s="1227">
        <v>95167</v>
      </c>
      <c r="L32" s="1227">
        <v>94024.8</v>
      </c>
      <c r="M32" s="1228">
        <v>97847.2</v>
      </c>
      <c r="N32" s="1228">
        <v>100321.1</v>
      </c>
      <c r="O32" s="1228">
        <v>96456.4</v>
      </c>
      <c r="P32" s="1228">
        <v>95042.9</v>
      </c>
      <c r="Q32" s="1228">
        <v>95856.6</v>
      </c>
      <c r="R32" s="1228">
        <v>96877.3</v>
      </c>
      <c r="S32" s="1228">
        <v>98161.7</v>
      </c>
      <c r="T32" s="1228">
        <v>100316.3</v>
      </c>
      <c r="U32" s="1228">
        <v>104630.9</v>
      </c>
      <c r="V32" s="1228">
        <v>108625.9</v>
      </c>
      <c r="W32" s="1228">
        <v>109970.2</v>
      </c>
      <c r="X32" s="1228">
        <v>108551.4</v>
      </c>
      <c r="Y32" s="1228">
        <v>107752.6</v>
      </c>
      <c r="Z32" s="1229">
        <v>113242.2</v>
      </c>
      <c r="AB32" s="1241"/>
      <c r="AC32" s="1214"/>
      <c r="AD32" s="1214"/>
      <c r="AE32" s="1214"/>
      <c r="AF32" s="1214"/>
      <c r="AG32" s="1214"/>
      <c r="AH32" s="1214"/>
      <c r="AI32" s="1214"/>
    </row>
    <row r="33" spans="1:35" ht="30.75" customHeight="1">
      <c r="A33" s="1230" t="s">
        <v>400</v>
      </c>
      <c r="B33" s="1231">
        <v>12038</v>
      </c>
      <c r="C33" s="1231">
        <v>12591</v>
      </c>
      <c r="D33" s="1231">
        <v>13438</v>
      </c>
      <c r="E33" s="1231">
        <v>16664</v>
      </c>
      <c r="F33" s="1231">
        <v>14693</v>
      </c>
      <c r="G33" s="1231">
        <v>13993.3</v>
      </c>
      <c r="H33" s="1231">
        <v>12265</v>
      </c>
      <c r="I33" s="1231">
        <v>14161</v>
      </c>
      <c r="J33" s="1231">
        <v>14412</v>
      </c>
      <c r="K33" s="1231">
        <v>15490</v>
      </c>
      <c r="L33" s="1231">
        <v>14799</v>
      </c>
      <c r="M33" s="1232">
        <v>12418.6</v>
      </c>
      <c r="N33" s="1232">
        <v>14677.8</v>
      </c>
      <c r="O33" s="1232">
        <v>16912.2</v>
      </c>
      <c r="P33" s="1232">
        <v>16122.1</v>
      </c>
      <c r="Q33" s="1232">
        <v>15420.9</v>
      </c>
      <c r="R33" s="1232">
        <v>14903</v>
      </c>
      <c r="S33" s="1232">
        <v>14858</v>
      </c>
      <c r="T33" s="1232">
        <v>18543</v>
      </c>
      <c r="U33" s="1232">
        <v>14948</v>
      </c>
      <c r="V33" s="1232">
        <v>15251.5</v>
      </c>
      <c r="W33" s="1232">
        <v>15171.3</v>
      </c>
      <c r="X33" s="1232">
        <v>13990.6</v>
      </c>
      <c r="Y33" s="1232">
        <v>14151.5</v>
      </c>
      <c r="Z33" s="1233">
        <v>14139.1</v>
      </c>
      <c r="AB33" s="1214"/>
      <c r="AC33" s="1214"/>
      <c r="AD33" s="1214"/>
      <c r="AE33" s="1214"/>
      <c r="AF33" s="1214"/>
      <c r="AG33" s="1214"/>
      <c r="AH33" s="1214"/>
      <c r="AI33" s="1214"/>
    </row>
    <row r="34" spans="1:35" ht="22.5" customHeight="1" thickBot="1">
      <c r="A34" s="1234" t="s">
        <v>397</v>
      </c>
      <c r="B34" s="1235">
        <v>99851</v>
      </c>
      <c r="C34" s="1235">
        <v>90872</v>
      </c>
      <c r="D34" s="1235">
        <v>95819</v>
      </c>
      <c r="E34" s="1235">
        <v>101810</v>
      </c>
      <c r="F34" s="1235">
        <v>100786</v>
      </c>
      <c r="G34" s="1235">
        <v>103805</v>
      </c>
      <c r="H34" s="1235">
        <v>102386</v>
      </c>
      <c r="I34" s="1235">
        <v>107869</v>
      </c>
      <c r="J34" s="1235">
        <v>108668</v>
      </c>
      <c r="K34" s="1235">
        <v>110657</v>
      </c>
      <c r="L34" s="1235">
        <v>108824.2</v>
      </c>
      <c r="M34" s="1236">
        <v>110265.8</v>
      </c>
      <c r="N34" s="1236">
        <v>114998.9</v>
      </c>
      <c r="O34" s="1236">
        <v>113368.6</v>
      </c>
      <c r="P34" s="1236">
        <v>111165</v>
      </c>
      <c r="Q34" s="1236">
        <v>111277.5</v>
      </c>
      <c r="R34" s="1236">
        <v>111780.3</v>
      </c>
      <c r="S34" s="1236">
        <v>113020</v>
      </c>
      <c r="T34" s="1236">
        <v>118859.3</v>
      </c>
      <c r="U34" s="1236">
        <v>119579</v>
      </c>
      <c r="V34" s="1236">
        <v>123877.4</v>
      </c>
      <c r="W34" s="1236">
        <v>125141.4</v>
      </c>
      <c r="X34" s="1236">
        <v>122542</v>
      </c>
      <c r="Y34" s="1236">
        <v>121904.1</v>
      </c>
      <c r="Z34" s="1237">
        <v>127381.3</v>
      </c>
      <c r="AB34" s="1214"/>
      <c r="AC34" s="1214"/>
      <c r="AD34" s="1214"/>
      <c r="AE34" s="1214"/>
      <c r="AF34" s="1214"/>
      <c r="AG34" s="1214"/>
      <c r="AH34" s="1214"/>
      <c r="AI34" s="1214"/>
    </row>
    <row r="35" spans="1:26" ht="22.5" customHeight="1">
      <c r="A35" s="1238" t="s">
        <v>401</v>
      </c>
      <c r="B35" s="1242"/>
      <c r="C35" s="1242"/>
      <c r="D35" s="1242"/>
      <c r="E35" s="1242"/>
      <c r="F35" s="1242"/>
      <c r="G35" s="1242"/>
      <c r="H35" s="1242"/>
      <c r="I35" s="1242"/>
      <c r="J35" s="1242"/>
      <c r="K35" s="1242"/>
      <c r="L35" s="1242"/>
      <c r="M35" s="1242"/>
      <c r="N35" s="1242"/>
      <c r="O35" s="1242"/>
      <c r="P35" s="1242"/>
      <c r="Q35" s="1242"/>
      <c r="R35" s="1243"/>
      <c r="S35" s="1243"/>
      <c r="T35" s="1243"/>
      <c r="U35" s="1244"/>
      <c r="V35" s="1244"/>
      <c r="W35" s="1244"/>
      <c r="X35" s="1244"/>
      <c r="Y35" s="1244"/>
      <c r="Z35" s="1245"/>
    </row>
    <row r="36" spans="1:35" ht="22.5" customHeight="1">
      <c r="A36" s="1219" t="s">
        <v>384</v>
      </c>
      <c r="B36" s="1220">
        <v>314920</v>
      </c>
      <c r="C36" s="1220">
        <v>277926</v>
      </c>
      <c r="D36" s="1220">
        <v>421171</v>
      </c>
      <c r="E36" s="1220">
        <v>433857</v>
      </c>
      <c r="F36" s="1220">
        <v>441618</v>
      </c>
      <c r="G36" s="1220">
        <v>505750</v>
      </c>
      <c r="H36" s="1220">
        <v>502533.2</v>
      </c>
      <c r="I36" s="1220">
        <v>523111.6</v>
      </c>
      <c r="J36" s="1220">
        <v>551036</v>
      </c>
      <c r="K36" s="1220">
        <v>549907</v>
      </c>
      <c r="L36" s="1220">
        <v>509133.6</v>
      </c>
      <c r="M36" s="1217">
        <v>536536.7</v>
      </c>
      <c r="N36" s="1217">
        <v>550641</v>
      </c>
      <c r="O36" s="1217">
        <v>516810.3</v>
      </c>
      <c r="P36" s="1217">
        <v>689711.2</v>
      </c>
      <c r="Q36" s="1217">
        <v>696280.5</v>
      </c>
      <c r="R36" s="1217">
        <v>703966.9</v>
      </c>
      <c r="S36" s="1217">
        <v>707141.1</v>
      </c>
      <c r="T36" s="1217">
        <v>722649.1</v>
      </c>
      <c r="U36" s="1217">
        <v>775101.2</v>
      </c>
      <c r="V36" s="1217">
        <v>810070.7</v>
      </c>
      <c r="W36" s="1217">
        <v>817529</v>
      </c>
      <c r="X36" s="1217">
        <v>831500.7</v>
      </c>
      <c r="Y36" s="1217">
        <v>832555.8</v>
      </c>
      <c r="Z36" s="1218">
        <v>870695.6</v>
      </c>
      <c r="AB36" s="1214"/>
      <c r="AC36" s="1214"/>
      <c r="AD36" s="1214"/>
      <c r="AE36" s="1214"/>
      <c r="AF36" s="1214"/>
      <c r="AG36" s="1214"/>
      <c r="AH36" s="1214"/>
      <c r="AI36" s="1214"/>
    </row>
    <row r="37" spans="1:35" ht="22.5" customHeight="1">
      <c r="A37" s="1215" t="s">
        <v>385</v>
      </c>
      <c r="B37" s="1216">
        <v>50435</v>
      </c>
      <c r="C37" s="1216">
        <v>38745</v>
      </c>
      <c r="D37" s="1216">
        <v>64335</v>
      </c>
      <c r="E37" s="1216">
        <v>66398</v>
      </c>
      <c r="F37" s="1216">
        <v>71328</v>
      </c>
      <c r="G37" s="1216">
        <v>77117</v>
      </c>
      <c r="H37" s="1216">
        <v>76023.3</v>
      </c>
      <c r="I37" s="1216">
        <v>77890.1</v>
      </c>
      <c r="J37" s="1216">
        <v>82060</v>
      </c>
      <c r="K37" s="1216">
        <v>84235</v>
      </c>
      <c r="L37" s="1216">
        <v>85882.8</v>
      </c>
      <c r="M37" s="1217">
        <v>88735.7</v>
      </c>
      <c r="N37" s="1217">
        <v>86815</v>
      </c>
      <c r="O37" s="1217">
        <v>78036.7</v>
      </c>
      <c r="P37" s="1217">
        <v>89744.2</v>
      </c>
      <c r="Q37" s="1217">
        <v>91108.5</v>
      </c>
      <c r="R37" s="1217">
        <v>91480.2</v>
      </c>
      <c r="S37" s="1217">
        <v>94835.3</v>
      </c>
      <c r="T37" s="1217">
        <v>97261.5</v>
      </c>
      <c r="U37" s="1217">
        <v>96038.7</v>
      </c>
      <c r="V37" s="1217">
        <v>98249.1</v>
      </c>
      <c r="W37" s="1217">
        <v>103665.7</v>
      </c>
      <c r="X37" s="1217">
        <v>101806.4</v>
      </c>
      <c r="Y37" s="1217">
        <v>98681.7</v>
      </c>
      <c r="Z37" s="1218">
        <v>104306.2</v>
      </c>
      <c r="AB37" s="1214"/>
      <c r="AC37" s="1214"/>
      <c r="AD37" s="1214"/>
      <c r="AE37" s="1214"/>
      <c r="AF37" s="1214"/>
      <c r="AG37" s="1214"/>
      <c r="AH37" s="1214"/>
      <c r="AI37" s="1214"/>
    </row>
    <row r="38" spans="1:35" ht="22.5" customHeight="1">
      <c r="A38" s="1215" t="s">
        <v>386</v>
      </c>
      <c r="B38" s="1216">
        <v>72</v>
      </c>
      <c r="C38" s="1216">
        <v>67</v>
      </c>
      <c r="D38" s="1216">
        <v>101</v>
      </c>
      <c r="E38" s="1216">
        <v>117</v>
      </c>
      <c r="F38" s="1216">
        <v>129</v>
      </c>
      <c r="G38" s="1216">
        <v>169</v>
      </c>
      <c r="H38" s="1216">
        <v>138.1</v>
      </c>
      <c r="I38" s="1216">
        <v>125</v>
      </c>
      <c r="J38" s="1216">
        <v>123.2</v>
      </c>
      <c r="K38" s="1216">
        <v>117</v>
      </c>
      <c r="L38" s="1216">
        <v>87.4</v>
      </c>
      <c r="M38" s="1217">
        <v>73</v>
      </c>
      <c r="N38" s="1217">
        <v>78</v>
      </c>
      <c r="O38" s="1217">
        <v>103.3</v>
      </c>
      <c r="P38" s="1217">
        <v>227.7</v>
      </c>
      <c r="Q38" s="1217">
        <v>133</v>
      </c>
      <c r="R38" s="1217">
        <v>121.9</v>
      </c>
      <c r="S38" s="1217">
        <v>140.3</v>
      </c>
      <c r="T38" s="1217">
        <v>186.1</v>
      </c>
      <c r="U38" s="1217">
        <v>178.4</v>
      </c>
      <c r="V38" s="1217">
        <v>104.1</v>
      </c>
      <c r="W38" s="1217">
        <v>121.8</v>
      </c>
      <c r="X38" s="1217">
        <v>121.5</v>
      </c>
      <c r="Y38" s="1217">
        <v>39.5</v>
      </c>
      <c r="Z38" s="1218">
        <v>6.3</v>
      </c>
      <c r="AB38" s="1214"/>
      <c r="AC38" s="1214"/>
      <c r="AD38" s="1214"/>
      <c r="AE38" s="1214"/>
      <c r="AF38" s="1214"/>
      <c r="AG38" s="1214"/>
      <c r="AH38" s="1214"/>
      <c r="AI38" s="1214"/>
    </row>
    <row r="39" spans="1:35" ht="22.5" customHeight="1">
      <c r="A39" s="1219" t="s">
        <v>387</v>
      </c>
      <c r="B39" s="1220" t="s">
        <v>210</v>
      </c>
      <c r="C39" s="1220" t="s">
        <v>210</v>
      </c>
      <c r="D39" s="1220" t="s">
        <v>210</v>
      </c>
      <c r="E39" s="1220" t="s">
        <v>210</v>
      </c>
      <c r="F39" s="1220" t="s">
        <v>210</v>
      </c>
      <c r="G39" s="1220" t="s">
        <v>210</v>
      </c>
      <c r="H39" s="1220" t="s">
        <v>210</v>
      </c>
      <c r="I39" s="1220" t="s">
        <v>210</v>
      </c>
      <c r="J39" s="1220" t="s">
        <v>210</v>
      </c>
      <c r="K39" s="1220" t="s">
        <v>210</v>
      </c>
      <c r="L39" s="1220" t="s">
        <v>210</v>
      </c>
      <c r="M39" s="1220" t="s">
        <v>210</v>
      </c>
      <c r="N39" s="1220" t="s">
        <v>210</v>
      </c>
      <c r="O39" s="1220" t="s">
        <v>210</v>
      </c>
      <c r="P39" s="1217">
        <v>223271.2</v>
      </c>
      <c r="Q39" s="1217">
        <v>240977.8</v>
      </c>
      <c r="R39" s="1217">
        <v>249315.8</v>
      </c>
      <c r="S39" s="1217">
        <v>252617.8</v>
      </c>
      <c r="T39" s="1217">
        <v>261107.8</v>
      </c>
      <c r="U39" s="1217">
        <v>268798.4</v>
      </c>
      <c r="V39" s="1217">
        <v>289544.6</v>
      </c>
      <c r="W39" s="1217">
        <v>301403.5</v>
      </c>
      <c r="X39" s="1217">
        <v>241923</v>
      </c>
      <c r="Y39" s="1217">
        <v>215670.9</v>
      </c>
      <c r="Z39" s="1218">
        <v>268865.3</v>
      </c>
      <c r="AB39" s="1214"/>
      <c r="AC39" s="1214"/>
      <c r="AD39" s="1214"/>
      <c r="AE39" s="1214"/>
      <c r="AF39" s="1214"/>
      <c r="AG39" s="1214"/>
      <c r="AH39" s="1214"/>
      <c r="AI39" s="1214"/>
    </row>
    <row r="40" spans="1:35" ht="22.5" customHeight="1">
      <c r="A40" s="1219" t="s">
        <v>388</v>
      </c>
      <c r="B40" s="1220">
        <v>64228</v>
      </c>
      <c r="C40" s="1220">
        <v>52973</v>
      </c>
      <c r="D40" s="1220">
        <v>73336</v>
      </c>
      <c r="E40" s="1220">
        <v>73390</v>
      </c>
      <c r="F40" s="1220">
        <v>78993</v>
      </c>
      <c r="G40" s="1220">
        <v>92332</v>
      </c>
      <c r="H40" s="1220">
        <v>93477.3</v>
      </c>
      <c r="I40" s="1220">
        <v>95711.9</v>
      </c>
      <c r="J40" s="1220">
        <v>101014</v>
      </c>
      <c r="K40" s="1220">
        <v>115157</v>
      </c>
      <c r="L40" s="1220">
        <v>120112.6</v>
      </c>
      <c r="M40" s="1217">
        <v>127859.5</v>
      </c>
      <c r="N40" s="1217">
        <v>134923</v>
      </c>
      <c r="O40" s="1217">
        <v>124182.3</v>
      </c>
      <c r="P40" s="1217">
        <v>156871.2</v>
      </c>
      <c r="Q40" s="1217">
        <v>160621.5</v>
      </c>
      <c r="R40" s="1217">
        <v>161438.3</v>
      </c>
      <c r="S40" s="1217">
        <v>163046</v>
      </c>
      <c r="T40" s="1217">
        <v>173643.3</v>
      </c>
      <c r="U40" s="1217">
        <v>182234.4</v>
      </c>
      <c r="V40" s="1217">
        <v>191947.1</v>
      </c>
      <c r="W40" s="1217">
        <v>203111.6</v>
      </c>
      <c r="X40" s="1217">
        <v>202564.9</v>
      </c>
      <c r="Y40" s="1217">
        <v>198724.2</v>
      </c>
      <c r="Z40" s="1218">
        <v>217334.8</v>
      </c>
      <c r="AB40" s="1214"/>
      <c r="AC40" s="1214"/>
      <c r="AD40" s="1214"/>
      <c r="AE40" s="1214"/>
      <c r="AF40" s="1214"/>
      <c r="AG40" s="1214"/>
      <c r="AH40" s="1214"/>
      <c r="AI40" s="1214"/>
    </row>
    <row r="41" spans="1:26" ht="22.5" customHeight="1">
      <c r="A41" s="1219" t="s">
        <v>389</v>
      </c>
      <c r="B41" s="1220">
        <v>40127</v>
      </c>
      <c r="C41" s="1220">
        <v>42226</v>
      </c>
      <c r="D41" s="1220">
        <v>82167</v>
      </c>
      <c r="E41" s="1220">
        <v>88470</v>
      </c>
      <c r="F41" s="1220">
        <v>90494</v>
      </c>
      <c r="G41" s="1220">
        <v>106544</v>
      </c>
      <c r="H41" s="1220">
        <v>108071.8</v>
      </c>
      <c r="I41" s="1220">
        <v>119215.4</v>
      </c>
      <c r="J41" s="1220">
        <v>124867</v>
      </c>
      <c r="K41" s="1220">
        <v>129650</v>
      </c>
      <c r="L41" s="1220">
        <v>134117.1</v>
      </c>
      <c r="M41" s="1217">
        <v>135515</v>
      </c>
      <c r="N41" s="1217">
        <v>147363</v>
      </c>
      <c r="O41" s="1217">
        <v>148415.4</v>
      </c>
      <c r="P41" s="1217" t="s">
        <v>210</v>
      </c>
      <c r="Q41" s="1217" t="s">
        <v>210</v>
      </c>
      <c r="R41" s="1217" t="s">
        <v>210</v>
      </c>
      <c r="S41" s="1217" t="s">
        <v>210</v>
      </c>
      <c r="T41" s="1217" t="s">
        <v>210</v>
      </c>
      <c r="U41" s="1217" t="s">
        <v>210</v>
      </c>
      <c r="V41" s="1217" t="s">
        <v>210</v>
      </c>
      <c r="W41" s="1217" t="s">
        <v>210</v>
      </c>
      <c r="X41" s="1217" t="s">
        <v>210</v>
      </c>
      <c r="Y41" s="1217" t="s">
        <v>210</v>
      </c>
      <c r="Z41" s="1218" t="s">
        <v>210</v>
      </c>
    </row>
    <row r="42" spans="1:35" ht="22.5" customHeight="1">
      <c r="A42" s="1219" t="s">
        <v>390</v>
      </c>
      <c r="B42" s="1220" t="s">
        <v>210</v>
      </c>
      <c r="C42" s="1220" t="s">
        <v>210</v>
      </c>
      <c r="D42" s="1220" t="s">
        <v>210</v>
      </c>
      <c r="E42" s="1220" t="s">
        <v>210</v>
      </c>
      <c r="F42" s="1220" t="s">
        <v>210</v>
      </c>
      <c r="G42" s="1220" t="s">
        <v>210</v>
      </c>
      <c r="H42" s="1220" t="s">
        <v>210</v>
      </c>
      <c r="I42" s="1220" t="s">
        <v>210</v>
      </c>
      <c r="J42" s="1220" t="s">
        <v>210</v>
      </c>
      <c r="K42" s="1220" t="s">
        <v>210</v>
      </c>
      <c r="L42" s="1220" t="s">
        <v>210</v>
      </c>
      <c r="M42" s="1220" t="s">
        <v>210</v>
      </c>
      <c r="N42" s="1220" t="s">
        <v>210</v>
      </c>
      <c r="O42" s="1220" t="s">
        <v>210</v>
      </c>
      <c r="P42" s="1217">
        <v>11292.3</v>
      </c>
      <c r="Q42" s="1217">
        <v>11494.3</v>
      </c>
      <c r="R42" s="1217">
        <v>11926.3</v>
      </c>
      <c r="S42" s="1217">
        <v>12257.4</v>
      </c>
      <c r="T42" s="1217">
        <v>13078</v>
      </c>
      <c r="U42" s="1217">
        <v>14469</v>
      </c>
      <c r="V42" s="1217">
        <v>15777.9</v>
      </c>
      <c r="W42" s="1217">
        <v>14724.4</v>
      </c>
      <c r="X42" s="1217">
        <v>14147</v>
      </c>
      <c r="Y42" s="1217">
        <v>13281.1</v>
      </c>
      <c r="Z42" s="1218">
        <v>14395</v>
      </c>
      <c r="AB42" s="1214"/>
      <c r="AC42" s="1214"/>
      <c r="AD42" s="1214"/>
      <c r="AE42" s="1214"/>
      <c r="AF42" s="1214"/>
      <c r="AG42" s="1214"/>
      <c r="AH42" s="1214"/>
      <c r="AI42" s="1214"/>
    </row>
    <row r="43" spans="1:35" ht="22.5" customHeight="1">
      <c r="A43" s="1219" t="s">
        <v>391</v>
      </c>
      <c r="B43" s="1220">
        <v>48759</v>
      </c>
      <c r="C43" s="1220">
        <v>45360</v>
      </c>
      <c r="D43" s="1220">
        <v>64354</v>
      </c>
      <c r="E43" s="1220">
        <v>61966</v>
      </c>
      <c r="F43" s="1220">
        <v>65799</v>
      </c>
      <c r="G43" s="1220">
        <v>74734</v>
      </c>
      <c r="H43" s="1220">
        <v>72078.8</v>
      </c>
      <c r="I43" s="1220">
        <v>71797.2</v>
      </c>
      <c r="J43" s="1220">
        <v>71250</v>
      </c>
      <c r="K43" s="1220">
        <v>72998</v>
      </c>
      <c r="L43" s="1220">
        <v>59782</v>
      </c>
      <c r="M43" s="1217">
        <v>60899.6</v>
      </c>
      <c r="N43" s="1217">
        <v>64151</v>
      </c>
      <c r="O43" s="1217">
        <v>63869.6</v>
      </c>
      <c r="P43" s="1217">
        <v>69758.8</v>
      </c>
      <c r="Q43" s="1217">
        <v>68710.6</v>
      </c>
      <c r="R43" s="1217">
        <v>65471.9</v>
      </c>
      <c r="S43" s="1217">
        <v>67688.2</v>
      </c>
      <c r="T43" s="1217">
        <v>69493.6</v>
      </c>
      <c r="U43" s="1217">
        <v>67935.2</v>
      </c>
      <c r="V43" s="1217">
        <v>66972.1</v>
      </c>
      <c r="W43" s="1217">
        <v>62362</v>
      </c>
      <c r="X43" s="1217">
        <v>54597.9</v>
      </c>
      <c r="Y43" s="1217">
        <v>50828</v>
      </c>
      <c r="Z43" s="1218">
        <v>56807.5</v>
      </c>
      <c r="AB43" s="1214"/>
      <c r="AC43" s="1214"/>
      <c r="AD43" s="1214"/>
      <c r="AE43" s="1214"/>
      <c r="AF43" s="1214"/>
      <c r="AG43" s="1214"/>
      <c r="AH43" s="1214"/>
      <c r="AI43" s="1214"/>
    </row>
    <row r="44" spans="1:26" ht="22.5" customHeight="1">
      <c r="A44" s="1219" t="s">
        <v>392</v>
      </c>
      <c r="B44" s="1220" t="s">
        <v>210</v>
      </c>
      <c r="C44" s="1220" t="s">
        <v>210</v>
      </c>
      <c r="D44" s="1220" t="s">
        <v>210</v>
      </c>
      <c r="E44" s="1220" t="s">
        <v>210</v>
      </c>
      <c r="F44" s="1220" t="s">
        <v>210</v>
      </c>
      <c r="G44" s="1220" t="s">
        <v>210</v>
      </c>
      <c r="H44" s="1220">
        <v>1044</v>
      </c>
      <c r="I44" s="1220">
        <v>1183</v>
      </c>
      <c r="J44" s="1220">
        <v>1359</v>
      </c>
      <c r="K44" s="1220">
        <v>1070</v>
      </c>
      <c r="L44" s="1220">
        <v>1399.3</v>
      </c>
      <c r="M44" s="1217">
        <v>1468.7</v>
      </c>
      <c r="N44" s="1217">
        <v>1412</v>
      </c>
      <c r="O44" s="1217">
        <v>1391.8</v>
      </c>
      <c r="P44" s="1217" t="s">
        <v>210</v>
      </c>
      <c r="Q44" s="1217" t="s">
        <v>210</v>
      </c>
      <c r="R44" s="1217" t="s">
        <v>210</v>
      </c>
      <c r="S44" s="1217" t="s">
        <v>210</v>
      </c>
      <c r="T44" s="1217" t="s">
        <v>210</v>
      </c>
      <c r="U44" s="1217" t="s">
        <v>210</v>
      </c>
      <c r="V44" s="1217" t="s">
        <v>210</v>
      </c>
      <c r="W44" s="1217" t="s">
        <v>210</v>
      </c>
      <c r="X44" s="1217" t="s">
        <v>210</v>
      </c>
      <c r="Y44" s="1217" t="s">
        <v>210</v>
      </c>
      <c r="Z44" s="1218" t="s">
        <v>210</v>
      </c>
    </row>
    <row r="45" spans="1:35" ht="22.5" customHeight="1">
      <c r="A45" s="1222" t="s">
        <v>393</v>
      </c>
      <c r="B45" s="1223">
        <v>518541</v>
      </c>
      <c r="C45" s="1223">
        <v>457297</v>
      </c>
      <c r="D45" s="1223">
        <v>705463</v>
      </c>
      <c r="E45" s="1223">
        <v>724198</v>
      </c>
      <c r="F45" s="1223">
        <v>748360</v>
      </c>
      <c r="G45" s="1223">
        <v>856645</v>
      </c>
      <c r="H45" s="1223">
        <v>852323</v>
      </c>
      <c r="I45" s="1223">
        <v>889034</v>
      </c>
      <c r="J45" s="1223">
        <v>931709</v>
      </c>
      <c r="K45" s="1223">
        <v>953134</v>
      </c>
      <c r="L45" s="1223">
        <v>910514.9</v>
      </c>
      <c r="M45" s="1224">
        <v>951088.2</v>
      </c>
      <c r="N45" s="1224">
        <v>985383</v>
      </c>
      <c r="O45" s="1224">
        <v>932809.3</v>
      </c>
      <c r="P45" s="1224">
        <v>1240876.6</v>
      </c>
      <c r="Q45" s="1224">
        <v>1269326.2</v>
      </c>
      <c r="R45" s="1224">
        <v>1283721.4</v>
      </c>
      <c r="S45" s="1224">
        <v>1297726</v>
      </c>
      <c r="T45" s="1224">
        <v>1337419.5</v>
      </c>
      <c r="U45" s="1224">
        <v>1404755.4</v>
      </c>
      <c r="V45" s="1224">
        <v>1472665.6</v>
      </c>
      <c r="W45" s="1224">
        <v>1502919</v>
      </c>
      <c r="X45" s="1224">
        <v>1446661.4</v>
      </c>
      <c r="Y45" s="1224">
        <v>1409781.2</v>
      </c>
      <c r="Z45" s="1225">
        <v>1532410.7</v>
      </c>
      <c r="AB45" s="1214"/>
      <c r="AC45" s="1214"/>
      <c r="AD45" s="1214"/>
      <c r="AE45" s="1214"/>
      <c r="AF45" s="1214"/>
      <c r="AG45" s="1214"/>
      <c r="AH45" s="1214"/>
      <c r="AI45" s="1214"/>
    </row>
    <row r="46" spans="1:35" ht="22.5" customHeight="1">
      <c r="A46" s="1219" t="s">
        <v>394</v>
      </c>
      <c r="B46" s="1220">
        <v>6062</v>
      </c>
      <c r="C46" s="1220">
        <v>7349</v>
      </c>
      <c r="D46" s="1220">
        <v>7159</v>
      </c>
      <c r="E46" s="1220">
        <v>7503</v>
      </c>
      <c r="F46" s="1220">
        <v>7993</v>
      </c>
      <c r="G46" s="1220">
        <v>8615</v>
      </c>
      <c r="H46" s="1220">
        <v>8832.7</v>
      </c>
      <c r="I46" s="1220">
        <v>10109.2</v>
      </c>
      <c r="J46" s="1220">
        <v>11176</v>
      </c>
      <c r="K46" s="1220">
        <v>11282</v>
      </c>
      <c r="L46" s="1220">
        <v>11023.8</v>
      </c>
      <c r="M46" s="1217">
        <v>11734.6</v>
      </c>
      <c r="N46" s="1217">
        <v>12058</v>
      </c>
      <c r="O46" s="1217">
        <v>11054.6</v>
      </c>
      <c r="P46" s="1217">
        <v>19655.9</v>
      </c>
      <c r="Q46" s="1217">
        <v>19034</v>
      </c>
      <c r="R46" s="1217">
        <v>19627.2</v>
      </c>
      <c r="S46" s="1217">
        <v>19250</v>
      </c>
      <c r="T46" s="1217">
        <v>20439</v>
      </c>
      <c r="U46" s="1217">
        <v>21212</v>
      </c>
      <c r="V46" s="1217">
        <v>22027.4</v>
      </c>
      <c r="W46" s="1217">
        <v>23122</v>
      </c>
      <c r="X46" s="1217">
        <v>23129.9</v>
      </c>
      <c r="Y46" s="1217">
        <v>23164.9</v>
      </c>
      <c r="Z46" s="1218">
        <v>23994</v>
      </c>
      <c r="AB46" s="1214"/>
      <c r="AC46" s="1214"/>
      <c r="AD46" s="1214"/>
      <c r="AE46" s="1214"/>
      <c r="AF46" s="1214"/>
      <c r="AG46" s="1214"/>
      <c r="AH46" s="1214"/>
      <c r="AI46" s="1214"/>
    </row>
    <row r="47" spans="1:35" ht="22.5" customHeight="1">
      <c r="A47" s="1226" t="s">
        <v>395</v>
      </c>
      <c r="B47" s="1227">
        <v>524603</v>
      </c>
      <c r="C47" s="1227">
        <v>464646</v>
      </c>
      <c r="D47" s="1227">
        <v>712622</v>
      </c>
      <c r="E47" s="1227">
        <v>731701</v>
      </c>
      <c r="F47" s="1227">
        <v>756354</v>
      </c>
      <c r="G47" s="1227">
        <v>865260</v>
      </c>
      <c r="H47" s="1227">
        <v>861155</v>
      </c>
      <c r="I47" s="1227">
        <v>899143</v>
      </c>
      <c r="J47" s="1227">
        <v>942885</v>
      </c>
      <c r="K47" s="1227">
        <v>964416</v>
      </c>
      <c r="L47" s="1227">
        <v>921538.6</v>
      </c>
      <c r="M47" s="1228">
        <v>962822.8</v>
      </c>
      <c r="N47" s="1228">
        <v>997441</v>
      </c>
      <c r="O47" s="1228">
        <v>943863.9</v>
      </c>
      <c r="P47" s="1228">
        <v>1260532</v>
      </c>
      <c r="Q47" s="1228">
        <v>1288360.7</v>
      </c>
      <c r="R47" s="1228">
        <v>1303348.6</v>
      </c>
      <c r="S47" s="1228">
        <v>1316976</v>
      </c>
      <c r="T47" s="1228">
        <v>1357858</v>
      </c>
      <c r="U47" s="1228">
        <v>1425967.4</v>
      </c>
      <c r="V47" s="1228">
        <v>1494693</v>
      </c>
      <c r="W47" s="1228">
        <v>1526041.1</v>
      </c>
      <c r="X47" s="1228">
        <v>1469791.4</v>
      </c>
      <c r="Y47" s="1228">
        <v>1432946.1</v>
      </c>
      <c r="Z47" s="1229">
        <v>1556404.7</v>
      </c>
      <c r="AB47" s="1214"/>
      <c r="AC47" s="1214"/>
      <c r="AD47" s="1214"/>
      <c r="AE47" s="1214"/>
      <c r="AF47" s="1214"/>
      <c r="AG47" s="1214"/>
      <c r="AH47" s="1214"/>
      <c r="AI47" s="1214"/>
    </row>
    <row r="48" spans="1:35" ht="27.75" customHeight="1">
      <c r="A48" s="1230" t="s">
        <v>402</v>
      </c>
      <c r="B48" s="1231">
        <v>18452</v>
      </c>
      <c r="C48" s="1231">
        <v>18188</v>
      </c>
      <c r="D48" s="1231">
        <v>18340</v>
      </c>
      <c r="E48" s="1231">
        <v>16740</v>
      </c>
      <c r="F48" s="1231">
        <v>23788</v>
      </c>
      <c r="G48" s="1231">
        <v>38420</v>
      </c>
      <c r="H48" s="1231">
        <v>36295</v>
      </c>
      <c r="I48" s="1231">
        <v>36565</v>
      </c>
      <c r="J48" s="1231">
        <v>38224</v>
      </c>
      <c r="K48" s="1231">
        <v>41120</v>
      </c>
      <c r="L48" s="1231">
        <v>40316</v>
      </c>
      <c r="M48" s="1232">
        <v>35985.1</v>
      </c>
      <c r="N48" s="1232">
        <v>38349</v>
      </c>
      <c r="O48" s="1232">
        <v>42269</v>
      </c>
      <c r="P48" s="1232">
        <v>62060.5</v>
      </c>
      <c r="Q48" s="1232">
        <v>60295.2</v>
      </c>
      <c r="R48" s="1232">
        <v>61656.2</v>
      </c>
      <c r="S48" s="1232">
        <v>66240</v>
      </c>
      <c r="T48" s="1232">
        <v>96976.6</v>
      </c>
      <c r="U48" s="1232">
        <v>78081</v>
      </c>
      <c r="V48" s="1232">
        <v>83827.5</v>
      </c>
      <c r="W48" s="1232">
        <v>85242.1</v>
      </c>
      <c r="X48" s="1232">
        <v>84278.8</v>
      </c>
      <c r="Y48" s="1232">
        <v>80563.5</v>
      </c>
      <c r="Z48" s="1233">
        <v>81908.9</v>
      </c>
      <c r="AB48" s="1214"/>
      <c r="AC48" s="1214"/>
      <c r="AD48" s="1214"/>
      <c r="AE48" s="1214"/>
      <c r="AF48" s="1214"/>
      <c r="AG48" s="1214"/>
      <c r="AH48" s="1214"/>
      <c r="AI48" s="1214"/>
    </row>
    <row r="49" spans="1:35" ht="22.5" customHeight="1" thickBot="1">
      <c r="A49" s="1234" t="s">
        <v>397</v>
      </c>
      <c r="B49" s="1235">
        <v>543055</v>
      </c>
      <c r="C49" s="1235">
        <v>482835</v>
      </c>
      <c r="D49" s="1235">
        <v>730962</v>
      </c>
      <c r="E49" s="1235">
        <v>748441</v>
      </c>
      <c r="F49" s="1235">
        <v>780142</v>
      </c>
      <c r="G49" s="1235">
        <v>903680</v>
      </c>
      <c r="H49" s="1235">
        <v>897450</v>
      </c>
      <c r="I49" s="1235">
        <v>935709</v>
      </c>
      <c r="J49" s="1235">
        <v>981109</v>
      </c>
      <c r="K49" s="1235">
        <v>1005536</v>
      </c>
      <c r="L49" s="1235">
        <v>961854.6</v>
      </c>
      <c r="M49" s="1236">
        <v>998807.9</v>
      </c>
      <c r="N49" s="1236">
        <v>1035790</v>
      </c>
      <c r="O49" s="1236">
        <v>986132.9</v>
      </c>
      <c r="P49" s="1236">
        <v>1322593</v>
      </c>
      <c r="Q49" s="1236">
        <v>1348655.9</v>
      </c>
      <c r="R49" s="1236">
        <v>1365004.7</v>
      </c>
      <c r="S49" s="1236">
        <v>1383216</v>
      </c>
      <c r="T49" s="1236">
        <v>1454835.1</v>
      </c>
      <c r="U49" s="1236">
        <v>1504049</v>
      </c>
      <c r="V49" s="1236">
        <v>1578520.5</v>
      </c>
      <c r="W49" s="1236">
        <v>1611283.1</v>
      </c>
      <c r="X49" s="1236">
        <v>1554070.1</v>
      </c>
      <c r="Y49" s="1236">
        <v>1513509.6</v>
      </c>
      <c r="Z49" s="1237">
        <v>1638313.6</v>
      </c>
      <c r="AB49" s="1214"/>
      <c r="AC49" s="1214"/>
      <c r="AD49" s="1214"/>
      <c r="AE49" s="1214"/>
      <c r="AF49" s="1214"/>
      <c r="AG49" s="1214"/>
      <c r="AH49" s="1214"/>
      <c r="AI49" s="1214"/>
    </row>
    <row r="50" spans="1:26" ht="22.5" customHeight="1">
      <c r="A50" s="1238" t="s">
        <v>403</v>
      </c>
      <c r="B50" s="1242"/>
      <c r="C50" s="1242"/>
      <c r="D50" s="1242"/>
      <c r="E50" s="1242"/>
      <c r="F50" s="1242"/>
      <c r="G50" s="1242"/>
      <c r="H50" s="1242"/>
      <c r="I50" s="1242"/>
      <c r="J50" s="1242"/>
      <c r="K50" s="1242"/>
      <c r="L50" s="1242"/>
      <c r="M50" s="1242"/>
      <c r="N50" s="1242"/>
      <c r="O50" s="1242"/>
      <c r="P50" s="1242"/>
      <c r="Q50" s="1242"/>
      <c r="R50" s="1243"/>
      <c r="S50" s="1243"/>
      <c r="T50" s="1243"/>
      <c r="U50" s="1244"/>
      <c r="V50" s="1244"/>
      <c r="W50" s="1244"/>
      <c r="X50" s="1244"/>
      <c r="Y50" s="1244"/>
      <c r="Z50" s="1245"/>
    </row>
    <row r="51" spans="1:35" ht="22.5" customHeight="1">
      <c r="A51" s="1219" t="s">
        <v>384</v>
      </c>
      <c r="B51" s="1246">
        <v>4.55</v>
      </c>
      <c r="C51" s="1246">
        <v>4.48</v>
      </c>
      <c r="D51" s="1246">
        <v>6.45</v>
      </c>
      <c r="E51" s="1246">
        <v>6.47</v>
      </c>
      <c r="F51" s="1246">
        <v>6.53</v>
      </c>
      <c r="G51" s="1246">
        <v>7.2</v>
      </c>
      <c r="H51" s="1246">
        <v>7.12</v>
      </c>
      <c r="I51" s="1246">
        <v>7.16</v>
      </c>
      <c r="J51" s="1246">
        <v>7.53</v>
      </c>
      <c r="K51" s="1246">
        <v>7.53</v>
      </c>
      <c r="L51" s="1246">
        <v>7.06</v>
      </c>
      <c r="M51" s="1247">
        <v>7.14</v>
      </c>
      <c r="N51" s="1247">
        <v>7.2</v>
      </c>
      <c r="O51" s="1247">
        <v>7.02</v>
      </c>
      <c r="P51" s="1247">
        <v>9.46</v>
      </c>
      <c r="Q51" s="1247">
        <v>9.49</v>
      </c>
      <c r="R51" s="1247">
        <v>9.49</v>
      </c>
      <c r="S51" s="1247">
        <v>9.42</v>
      </c>
      <c r="T51" s="1247">
        <v>9.47</v>
      </c>
      <c r="U51" s="1247">
        <v>9.67</v>
      </c>
      <c r="V51" s="1247">
        <v>9.76</v>
      </c>
      <c r="W51" s="1247">
        <v>9.79</v>
      </c>
      <c r="X51" s="1247">
        <v>9.84</v>
      </c>
      <c r="Y51" s="1247">
        <v>9.79</v>
      </c>
      <c r="Z51" s="1248">
        <v>9.95</v>
      </c>
      <c r="AB51" s="1249"/>
      <c r="AC51" s="1249"/>
      <c r="AD51" s="1249"/>
      <c r="AE51" s="1249"/>
      <c r="AF51" s="1249"/>
      <c r="AG51" s="1249"/>
      <c r="AH51" s="1249"/>
      <c r="AI51" s="1249"/>
    </row>
    <row r="52" spans="1:35" ht="22.5" customHeight="1">
      <c r="A52" s="1215" t="s">
        <v>385</v>
      </c>
      <c r="B52" s="1250">
        <v>11.02</v>
      </c>
      <c r="C52" s="1250">
        <v>11.87</v>
      </c>
      <c r="D52" s="1250">
        <v>18.61</v>
      </c>
      <c r="E52" s="1250">
        <v>17.52</v>
      </c>
      <c r="F52" s="1250">
        <v>17.72</v>
      </c>
      <c r="G52" s="1250">
        <v>18.24</v>
      </c>
      <c r="H52" s="1250">
        <v>17.74</v>
      </c>
      <c r="I52" s="1250">
        <v>16.82</v>
      </c>
      <c r="J52" s="1250">
        <v>17.72</v>
      </c>
      <c r="K52" s="1250">
        <v>17.98</v>
      </c>
      <c r="L52" s="1250">
        <v>17.94</v>
      </c>
      <c r="M52" s="1247">
        <v>17.91</v>
      </c>
      <c r="N52" s="1247">
        <v>17.77</v>
      </c>
      <c r="O52" s="1247">
        <v>17.56</v>
      </c>
      <c r="P52" s="1247">
        <v>23.77</v>
      </c>
      <c r="Q52" s="1247">
        <v>24</v>
      </c>
      <c r="R52" s="1247">
        <v>24</v>
      </c>
      <c r="S52" s="1247">
        <v>23.96</v>
      </c>
      <c r="T52" s="1247">
        <v>24.03</v>
      </c>
      <c r="U52" s="1247">
        <v>24.05</v>
      </c>
      <c r="V52" s="1247">
        <v>24.04</v>
      </c>
      <c r="W52" s="1247">
        <v>24</v>
      </c>
      <c r="X52" s="1247">
        <v>24.01</v>
      </c>
      <c r="Y52" s="1247">
        <v>24.09</v>
      </c>
      <c r="Z52" s="1248">
        <v>24.04</v>
      </c>
      <c r="AB52" s="1249"/>
      <c r="AC52" s="1249"/>
      <c r="AD52" s="1249"/>
      <c r="AE52" s="1249"/>
      <c r="AF52" s="1249"/>
      <c r="AG52" s="1249"/>
      <c r="AH52" s="1249"/>
      <c r="AI52" s="1249"/>
    </row>
    <row r="53" spans="1:35" ht="22.5" customHeight="1">
      <c r="A53" s="1215" t="s">
        <v>386</v>
      </c>
      <c r="B53" s="1250">
        <v>2.48</v>
      </c>
      <c r="C53" s="1250">
        <v>2.46</v>
      </c>
      <c r="D53" s="1250">
        <v>4.66</v>
      </c>
      <c r="E53" s="1250">
        <v>5.84</v>
      </c>
      <c r="F53" s="1250">
        <v>6.3</v>
      </c>
      <c r="G53" s="1250">
        <v>7.46</v>
      </c>
      <c r="H53" s="1250">
        <v>6.93</v>
      </c>
      <c r="I53" s="1250">
        <v>6.73</v>
      </c>
      <c r="J53" s="1250">
        <v>7.16</v>
      </c>
      <c r="K53" s="1250">
        <v>7.31</v>
      </c>
      <c r="L53" s="1250">
        <v>5.87</v>
      </c>
      <c r="M53" s="1247">
        <v>5.04</v>
      </c>
      <c r="N53" s="1247">
        <v>5.41</v>
      </c>
      <c r="O53" s="1247">
        <v>6.73</v>
      </c>
      <c r="P53" s="1247">
        <v>13.09</v>
      </c>
      <c r="Q53" s="1247">
        <v>9.87</v>
      </c>
      <c r="R53" s="1247">
        <v>10.32</v>
      </c>
      <c r="S53" s="1247">
        <v>12.22</v>
      </c>
      <c r="T53" s="1247">
        <v>14.6</v>
      </c>
      <c r="U53" s="1247">
        <v>13.17</v>
      </c>
      <c r="V53" s="1247">
        <v>9.39</v>
      </c>
      <c r="W53" s="1247">
        <v>10.48</v>
      </c>
      <c r="X53" s="1247">
        <v>10.25</v>
      </c>
      <c r="Y53" s="1247">
        <v>6.05</v>
      </c>
      <c r="Z53" s="1248">
        <v>2</v>
      </c>
      <c r="AB53" s="1249"/>
      <c r="AC53" s="1249"/>
      <c r="AD53" s="1249"/>
      <c r="AE53" s="1249"/>
      <c r="AF53" s="1249"/>
      <c r="AG53" s="1249"/>
      <c r="AH53" s="1249"/>
      <c r="AI53" s="1249"/>
    </row>
    <row r="54" spans="1:35" ht="22.5" customHeight="1">
      <c r="A54" s="1219" t="s">
        <v>387</v>
      </c>
      <c r="B54" s="1246" t="s">
        <v>210</v>
      </c>
      <c r="C54" s="1246" t="s">
        <v>210</v>
      </c>
      <c r="D54" s="1246" t="s">
        <v>210</v>
      </c>
      <c r="E54" s="1246" t="s">
        <v>210</v>
      </c>
      <c r="F54" s="1246" t="s">
        <v>210</v>
      </c>
      <c r="G54" s="1246" t="s">
        <v>210</v>
      </c>
      <c r="H54" s="1246" t="s">
        <v>210</v>
      </c>
      <c r="I54" s="1246" t="s">
        <v>210</v>
      </c>
      <c r="J54" s="1246" t="s">
        <v>210</v>
      </c>
      <c r="K54" s="1246" t="s">
        <v>210</v>
      </c>
      <c r="L54" s="1246" t="s">
        <v>210</v>
      </c>
      <c r="M54" s="1246" t="s">
        <v>210</v>
      </c>
      <c r="N54" s="1246" t="s">
        <v>210</v>
      </c>
      <c r="O54" s="1246" t="s">
        <v>210</v>
      </c>
      <c r="P54" s="1247">
        <v>34.26</v>
      </c>
      <c r="Q54" s="1247">
        <v>34.52</v>
      </c>
      <c r="R54" s="1247">
        <v>34.5</v>
      </c>
      <c r="S54" s="1247">
        <v>34.47</v>
      </c>
      <c r="T54" s="1247">
        <v>34.47</v>
      </c>
      <c r="U54" s="1247">
        <v>34.47</v>
      </c>
      <c r="V54" s="1247">
        <v>34.45</v>
      </c>
      <c r="W54" s="1247">
        <v>34.46</v>
      </c>
      <c r="X54" s="1247">
        <v>34.65</v>
      </c>
      <c r="Y54" s="1247">
        <v>34.78</v>
      </c>
      <c r="Z54" s="1248">
        <v>34.61</v>
      </c>
      <c r="AB54" s="1249"/>
      <c r="AC54" s="1249"/>
      <c r="AD54" s="1249"/>
      <c r="AE54" s="1249"/>
      <c r="AF54" s="1249"/>
      <c r="AG54" s="1249"/>
      <c r="AH54" s="1249"/>
      <c r="AI54" s="1249"/>
    </row>
    <row r="55" spans="1:26" ht="22.5" customHeight="1">
      <c r="A55" s="1219" t="s">
        <v>388</v>
      </c>
      <c r="B55" s="1246">
        <v>11.42</v>
      </c>
      <c r="C55" s="1246">
        <v>11.53</v>
      </c>
      <c r="D55" s="1246">
        <v>15.17</v>
      </c>
      <c r="E55" s="1246">
        <v>14.58</v>
      </c>
      <c r="F55" s="1246">
        <v>15.23</v>
      </c>
      <c r="G55" s="1246">
        <v>16.57</v>
      </c>
      <c r="H55" s="1246">
        <v>16.54</v>
      </c>
      <c r="I55" s="1246">
        <v>16.53</v>
      </c>
      <c r="J55" s="1246">
        <v>16.87</v>
      </c>
      <c r="K55" s="1246">
        <v>17.08</v>
      </c>
      <c r="L55" s="1246">
        <v>16.95</v>
      </c>
      <c r="M55" s="1246">
        <v>16.95</v>
      </c>
      <c r="N55" s="1247">
        <v>16.92</v>
      </c>
      <c r="O55" s="1247">
        <v>16.73</v>
      </c>
      <c r="P55" s="1247">
        <v>26.16</v>
      </c>
      <c r="Q55" s="1247">
        <v>26.57</v>
      </c>
      <c r="R55" s="1247">
        <v>26.57</v>
      </c>
      <c r="S55" s="1247">
        <v>26.52</v>
      </c>
      <c r="T55" s="1247">
        <v>26.71</v>
      </c>
      <c r="U55" s="1247">
        <v>26.71</v>
      </c>
      <c r="V55" s="1247">
        <v>26.65</v>
      </c>
      <c r="W55" s="1247">
        <v>26.56</v>
      </c>
      <c r="X55" s="1247">
        <v>26.74</v>
      </c>
      <c r="Y55" s="1247">
        <v>26.97</v>
      </c>
      <c r="Z55" s="1248">
        <v>26.64</v>
      </c>
    </row>
    <row r="56" spans="1:26" ht="22.5" customHeight="1">
      <c r="A56" s="1219" t="s">
        <v>389</v>
      </c>
      <c r="B56" s="1246">
        <v>13.65</v>
      </c>
      <c r="C56" s="1246">
        <v>13.65</v>
      </c>
      <c r="D56" s="1246">
        <v>24.72</v>
      </c>
      <c r="E56" s="1246">
        <v>24.41</v>
      </c>
      <c r="F56" s="1246">
        <v>25.91</v>
      </c>
      <c r="G56" s="1246">
        <v>29.24</v>
      </c>
      <c r="H56" s="1246">
        <v>29.25</v>
      </c>
      <c r="I56" s="1246">
        <v>29.22</v>
      </c>
      <c r="J56" s="1246">
        <v>29.26</v>
      </c>
      <c r="K56" s="1246">
        <v>29.27</v>
      </c>
      <c r="L56" s="1246">
        <v>29.19</v>
      </c>
      <c r="M56" s="1247">
        <v>29.13</v>
      </c>
      <c r="N56" s="1247">
        <v>29.14</v>
      </c>
      <c r="O56" s="1247">
        <v>28.8</v>
      </c>
      <c r="P56" s="1247" t="s">
        <v>210</v>
      </c>
      <c r="Q56" s="1247" t="s">
        <v>210</v>
      </c>
      <c r="R56" s="1247" t="s">
        <v>210</v>
      </c>
      <c r="S56" s="1247" t="s">
        <v>210</v>
      </c>
      <c r="T56" s="1247" t="s">
        <v>210</v>
      </c>
      <c r="U56" s="1247" t="s">
        <v>210</v>
      </c>
      <c r="V56" s="1247" t="s">
        <v>210</v>
      </c>
      <c r="W56" s="1247" t="s">
        <v>210</v>
      </c>
      <c r="X56" s="1247" t="s">
        <v>210</v>
      </c>
      <c r="Y56" s="1247" t="s">
        <v>210</v>
      </c>
      <c r="Z56" s="1248" t="s">
        <v>210</v>
      </c>
    </row>
    <row r="57" spans="1:35" ht="22.5" customHeight="1">
      <c r="A57" s="1219" t="s">
        <v>390</v>
      </c>
      <c r="B57" s="1246" t="s">
        <v>210</v>
      </c>
      <c r="C57" s="1246" t="s">
        <v>210</v>
      </c>
      <c r="D57" s="1246" t="s">
        <v>210</v>
      </c>
      <c r="E57" s="1246" t="s">
        <v>210</v>
      </c>
      <c r="F57" s="1246" t="s">
        <v>210</v>
      </c>
      <c r="G57" s="1246" t="s">
        <v>210</v>
      </c>
      <c r="H57" s="1246" t="s">
        <v>210</v>
      </c>
      <c r="I57" s="1246" t="s">
        <v>210</v>
      </c>
      <c r="J57" s="1246" t="s">
        <v>210</v>
      </c>
      <c r="K57" s="1246" t="s">
        <v>210</v>
      </c>
      <c r="L57" s="1246" t="s">
        <v>210</v>
      </c>
      <c r="M57" s="1246" t="s">
        <v>210</v>
      </c>
      <c r="N57" s="1246" t="s">
        <v>210</v>
      </c>
      <c r="O57" s="1246" t="s">
        <v>210</v>
      </c>
      <c r="P57" s="1247">
        <v>19.41</v>
      </c>
      <c r="Q57" s="1247">
        <v>19.65</v>
      </c>
      <c r="R57" s="1247">
        <v>19.7</v>
      </c>
      <c r="S57" s="1247">
        <v>19.62</v>
      </c>
      <c r="T57" s="1247">
        <v>20.08</v>
      </c>
      <c r="U57" s="1247">
        <v>20.6</v>
      </c>
      <c r="V57" s="1247">
        <v>21.01</v>
      </c>
      <c r="W57" s="1247">
        <v>20.57</v>
      </c>
      <c r="X57" s="1247">
        <v>20.32</v>
      </c>
      <c r="Y57" s="1247">
        <v>20.48</v>
      </c>
      <c r="Z57" s="1248">
        <v>20.83</v>
      </c>
      <c r="AB57" s="1249"/>
      <c r="AC57" s="1249"/>
      <c r="AD57" s="1249"/>
      <c r="AE57" s="1249"/>
      <c r="AF57" s="1249"/>
      <c r="AG57" s="1249"/>
      <c r="AH57" s="1249"/>
      <c r="AI57" s="1249"/>
    </row>
    <row r="58" spans="1:35" ht="22.5" customHeight="1">
      <c r="A58" s="1219" t="s">
        <v>391</v>
      </c>
      <c r="B58" s="1246">
        <v>10.47</v>
      </c>
      <c r="C58" s="1246">
        <v>10.48</v>
      </c>
      <c r="D58" s="1246">
        <v>13.98</v>
      </c>
      <c r="E58" s="1246">
        <v>13.24</v>
      </c>
      <c r="F58" s="1246">
        <v>13.92</v>
      </c>
      <c r="G58" s="1246">
        <v>14.98</v>
      </c>
      <c r="H58" s="1246">
        <v>15.1</v>
      </c>
      <c r="I58" s="1246">
        <v>15.05</v>
      </c>
      <c r="J58" s="1246">
        <v>15.12</v>
      </c>
      <c r="K58" s="1246">
        <v>15.12</v>
      </c>
      <c r="L58" s="1246">
        <v>14.96</v>
      </c>
      <c r="M58" s="1247">
        <v>15.02</v>
      </c>
      <c r="N58" s="1247">
        <v>14.97</v>
      </c>
      <c r="O58" s="1247">
        <v>15</v>
      </c>
      <c r="P58" s="1247">
        <v>18.04</v>
      </c>
      <c r="Q58" s="1247">
        <v>18.16</v>
      </c>
      <c r="R58" s="1247">
        <v>18.17</v>
      </c>
      <c r="S58" s="1247">
        <v>18.16</v>
      </c>
      <c r="T58" s="1247">
        <v>18.2</v>
      </c>
      <c r="U58" s="1247">
        <v>18.19</v>
      </c>
      <c r="V58" s="1247">
        <v>18.19</v>
      </c>
      <c r="W58" s="1247">
        <v>18.22</v>
      </c>
      <c r="X58" s="1247">
        <v>18.28</v>
      </c>
      <c r="Y58" s="1247">
        <v>18.31</v>
      </c>
      <c r="Z58" s="1248">
        <v>18.27</v>
      </c>
      <c r="AB58" s="1249"/>
      <c r="AC58" s="1249"/>
      <c r="AD58" s="1249"/>
      <c r="AE58" s="1249"/>
      <c r="AF58" s="1249"/>
      <c r="AG58" s="1249"/>
      <c r="AH58" s="1249"/>
      <c r="AI58" s="1249"/>
    </row>
    <row r="59" spans="1:26" ht="22.5" customHeight="1">
      <c r="A59" s="1219" t="s">
        <v>392</v>
      </c>
      <c r="B59" s="1246" t="s">
        <v>210</v>
      </c>
      <c r="C59" s="1246" t="s">
        <v>210</v>
      </c>
      <c r="D59" s="1246" t="s">
        <v>210</v>
      </c>
      <c r="E59" s="1246" t="s">
        <v>210</v>
      </c>
      <c r="F59" s="1246" t="s">
        <v>210</v>
      </c>
      <c r="G59" s="1246" t="s">
        <v>210</v>
      </c>
      <c r="H59" s="1246">
        <v>30.69</v>
      </c>
      <c r="I59" s="1246">
        <v>27.99</v>
      </c>
      <c r="J59" s="1246">
        <v>26.89</v>
      </c>
      <c r="K59" s="1246">
        <v>28</v>
      </c>
      <c r="L59" s="1246">
        <v>28</v>
      </c>
      <c r="M59" s="1246">
        <v>28</v>
      </c>
      <c r="N59" s="1247">
        <v>29.19</v>
      </c>
      <c r="O59" s="1247">
        <v>28.43</v>
      </c>
      <c r="P59" s="1247" t="s">
        <v>210</v>
      </c>
      <c r="Q59" s="1247" t="s">
        <v>210</v>
      </c>
      <c r="R59" s="1247" t="s">
        <v>210</v>
      </c>
      <c r="S59" s="1247" t="s">
        <v>210</v>
      </c>
      <c r="T59" s="1247" t="s">
        <v>210</v>
      </c>
      <c r="U59" s="1247" t="s">
        <v>210</v>
      </c>
      <c r="V59" s="1247" t="s">
        <v>210</v>
      </c>
      <c r="W59" s="1247" t="s">
        <v>210</v>
      </c>
      <c r="X59" s="1247" t="s">
        <v>210</v>
      </c>
      <c r="Y59" s="1247" t="s">
        <v>210</v>
      </c>
      <c r="Z59" s="1248" t="s">
        <v>210</v>
      </c>
    </row>
    <row r="60" spans="1:35" ht="22.5" customHeight="1">
      <c r="A60" s="1222" t="s">
        <v>393</v>
      </c>
      <c r="B60" s="1251">
        <v>5.96</v>
      </c>
      <c r="C60" s="1246">
        <v>5.92</v>
      </c>
      <c r="D60" s="1251">
        <v>8.66</v>
      </c>
      <c r="E60" s="1251">
        <v>8.6</v>
      </c>
      <c r="F60" s="1251">
        <v>8.8</v>
      </c>
      <c r="G60" s="1251">
        <v>9.66</v>
      </c>
      <c r="H60" s="1251">
        <v>9.59</v>
      </c>
      <c r="I60" s="1251">
        <v>9.62</v>
      </c>
      <c r="J60" s="1251">
        <v>10.04</v>
      </c>
      <c r="K60" s="1251">
        <v>10.17</v>
      </c>
      <c r="L60" s="1251">
        <v>9.83</v>
      </c>
      <c r="M60" s="1252">
        <v>9.87</v>
      </c>
      <c r="N60" s="1252">
        <v>9.98</v>
      </c>
      <c r="O60" s="1252">
        <v>9.82</v>
      </c>
      <c r="P60" s="1252">
        <v>13.25</v>
      </c>
      <c r="Q60" s="1252">
        <v>13.42</v>
      </c>
      <c r="R60" s="1252">
        <v>13.44</v>
      </c>
      <c r="S60" s="1252">
        <v>13.4</v>
      </c>
      <c r="T60" s="1252">
        <v>13.52</v>
      </c>
      <c r="U60" s="1252">
        <v>13.61</v>
      </c>
      <c r="V60" s="1252">
        <v>13.75</v>
      </c>
      <c r="W60" s="1252">
        <v>13.87</v>
      </c>
      <c r="X60" s="1252">
        <v>13.53</v>
      </c>
      <c r="Y60" s="1252">
        <v>13.28</v>
      </c>
      <c r="Z60" s="1253">
        <v>13.74</v>
      </c>
      <c r="AB60" s="1249"/>
      <c r="AC60" s="1249"/>
      <c r="AD60" s="1249"/>
      <c r="AE60" s="1249"/>
      <c r="AF60" s="1249"/>
      <c r="AG60" s="1249"/>
      <c r="AH60" s="1249"/>
      <c r="AI60" s="1249"/>
    </row>
    <row r="61" spans="1:35" ht="22.5" customHeight="1">
      <c r="A61" s="1219" t="s">
        <v>394</v>
      </c>
      <c r="B61" s="1246">
        <v>7.46</v>
      </c>
      <c r="C61" s="1246">
        <v>7.56</v>
      </c>
      <c r="D61" s="1246">
        <v>8.07</v>
      </c>
      <c r="E61" s="1246">
        <v>7.93</v>
      </c>
      <c r="F61" s="1246">
        <v>7.81</v>
      </c>
      <c r="G61" s="1246">
        <v>7.81</v>
      </c>
      <c r="H61" s="1246">
        <v>7.81</v>
      </c>
      <c r="I61" s="1246">
        <v>7.65</v>
      </c>
      <c r="J61" s="1246">
        <v>7.8</v>
      </c>
      <c r="K61" s="1246">
        <v>7.94</v>
      </c>
      <c r="L61" s="1246">
        <v>7.86</v>
      </c>
      <c r="M61" s="1247">
        <v>8.06</v>
      </c>
      <c r="N61" s="1247">
        <v>7.85</v>
      </c>
      <c r="O61" s="1247">
        <v>7.59</v>
      </c>
      <c r="P61" s="1247">
        <v>14.38</v>
      </c>
      <c r="Q61" s="1247">
        <v>14.67</v>
      </c>
      <c r="R61" s="1247">
        <v>14.46</v>
      </c>
      <c r="S61" s="1247">
        <v>14.72</v>
      </c>
      <c r="T61" s="1247">
        <v>14.99</v>
      </c>
      <c r="U61" s="1247">
        <v>15.05</v>
      </c>
      <c r="V61" s="1247">
        <v>14.84</v>
      </c>
      <c r="W61" s="1247">
        <v>14.57</v>
      </c>
      <c r="X61" s="1247">
        <v>14.55</v>
      </c>
      <c r="Y61" s="1247">
        <v>14.47</v>
      </c>
      <c r="Z61" s="1248">
        <v>14.32</v>
      </c>
      <c r="AB61" s="1249"/>
      <c r="AC61" s="1249"/>
      <c r="AD61" s="1249"/>
      <c r="AE61" s="1249"/>
      <c r="AF61" s="1249"/>
      <c r="AG61" s="1249"/>
      <c r="AH61" s="1249"/>
      <c r="AI61" s="1249"/>
    </row>
    <row r="62" spans="1:35" ht="22.5" customHeight="1">
      <c r="A62" s="1226" t="s">
        <v>399</v>
      </c>
      <c r="B62" s="1254">
        <v>5.97</v>
      </c>
      <c r="C62" s="1254">
        <v>5.94</v>
      </c>
      <c r="D62" s="1254">
        <v>8.65</v>
      </c>
      <c r="E62" s="1254">
        <v>8.59</v>
      </c>
      <c r="F62" s="1254">
        <v>8.79</v>
      </c>
      <c r="G62" s="1254">
        <v>9.63</v>
      </c>
      <c r="H62" s="1254">
        <v>9.56</v>
      </c>
      <c r="I62" s="1254">
        <v>9.6</v>
      </c>
      <c r="J62" s="1254">
        <v>10</v>
      </c>
      <c r="K62" s="1254">
        <v>10.13</v>
      </c>
      <c r="L62" s="1254">
        <v>9.8</v>
      </c>
      <c r="M62" s="1255">
        <v>9.84</v>
      </c>
      <c r="N62" s="1255">
        <v>9.94</v>
      </c>
      <c r="O62" s="1255">
        <v>9.79</v>
      </c>
      <c r="P62" s="1255">
        <v>13.26</v>
      </c>
      <c r="Q62" s="1255">
        <v>13.44</v>
      </c>
      <c r="R62" s="1255">
        <v>13.45</v>
      </c>
      <c r="S62" s="1255">
        <v>13.42</v>
      </c>
      <c r="T62" s="1255">
        <v>13.54</v>
      </c>
      <c r="U62" s="1255">
        <v>13.63</v>
      </c>
      <c r="V62" s="1255">
        <v>13.76</v>
      </c>
      <c r="W62" s="1255">
        <v>13.88</v>
      </c>
      <c r="X62" s="1255">
        <v>13.54</v>
      </c>
      <c r="Y62" s="1255">
        <v>13.3</v>
      </c>
      <c r="Z62" s="1256">
        <v>13.74</v>
      </c>
      <c r="AB62" s="1249"/>
      <c r="AC62" s="1249"/>
      <c r="AD62" s="1249"/>
      <c r="AE62" s="1249"/>
      <c r="AF62" s="1249"/>
      <c r="AG62" s="1249"/>
      <c r="AH62" s="1249"/>
      <c r="AI62" s="1249"/>
    </row>
    <row r="63" spans="1:35" ht="24.75" customHeight="1">
      <c r="A63" s="1230" t="s">
        <v>404</v>
      </c>
      <c r="B63" s="1257">
        <v>1.53</v>
      </c>
      <c r="C63" s="1257">
        <v>1.44</v>
      </c>
      <c r="D63" s="1257">
        <v>1.36</v>
      </c>
      <c r="E63" s="1257">
        <v>1</v>
      </c>
      <c r="F63" s="1257">
        <v>1.62</v>
      </c>
      <c r="G63" s="1257">
        <v>2.75</v>
      </c>
      <c r="H63" s="1257">
        <v>2.96</v>
      </c>
      <c r="I63" s="1257">
        <v>2.58</v>
      </c>
      <c r="J63" s="1257">
        <v>2.65</v>
      </c>
      <c r="K63" s="1257">
        <v>2.65</v>
      </c>
      <c r="L63" s="1257">
        <v>2.72</v>
      </c>
      <c r="M63" s="1258">
        <v>2.9</v>
      </c>
      <c r="N63" s="1258">
        <v>2.61</v>
      </c>
      <c r="O63" s="1258">
        <v>2.5</v>
      </c>
      <c r="P63" s="1258">
        <v>3.85</v>
      </c>
      <c r="Q63" s="1258">
        <v>3.91</v>
      </c>
      <c r="R63" s="1258">
        <v>4.14</v>
      </c>
      <c r="S63" s="1258">
        <v>4.46</v>
      </c>
      <c r="T63" s="1258">
        <v>5.23</v>
      </c>
      <c r="U63" s="1258">
        <v>5.22</v>
      </c>
      <c r="V63" s="1258">
        <v>5.5</v>
      </c>
      <c r="W63" s="1258">
        <v>5.62</v>
      </c>
      <c r="X63" s="1258">
        <v>6.02</v>
      </c>
      <c r="Y63" s="1258">
        <v>5.69</v>
      </c>
      <c r="Z63" s="1259">
        <v>5.79</v>
      </c>
      <c r="AB63" s="1260"/>
      <c r="AC63" s="1249"/>
      <c r="AD63" s="1260"/>
      <c r="AE63" s="1249"/>
      <c r="AF63" s="1249"/>
      <c r="AG63" s="1249"/>
      <c r="AH63" s="1249"/>
      <c r="AI63" s="1249"/>
    </row>
    <row r="64" spans="1:35" ht="22.5" customHeight="1" thickBot="1">
      <c r="A64" s="1234" t="s">
        <v>397</v>
      </c>
      <c r="B64" s="1261">
        <v>5.44</v>
      </c>
      <c r="C64" s="1261">
        <v>5.31</v>
      </c>
      <c r="D64" s="1261">
        <v>7.63</v>
      </c>
      <c r="E64" s="1261">
        <v>7.35</v>
      </c>
      <c r="F64" s="1261">
        <v>7.74</v>
      </c>
      <c r="G64" s="1261">
        <v>8.71</v>
      </c>
      <c r="H64" s="1261">
        <v>8.77</v>
      </c>
      <c r="I64" s="1261">
        <v>8.67</v>
      </c>
      <c r="J64" s="1261">
        <v>9.03</v>
      </c>
      <c r="K64" s="1261">
        <v>9.09</v>
      </c>
      <c r="L64" s="1261">
        <v>8.84</v>
      </c>
      <c r="M64" s="1262">
        <v>9.06</v>
      </c>
      <c r="N64" s="1262">
        <v>9.01</v>
      </c>
      <c r="O64" s="1262">
        <v>8.7</v>
      </c>
      <c r="P64" s="1262">
        <v>11.9</v>
      </c>
      <c r="Q64" s="1262">
        <v>12.12</v>
      </c>
      <c r="R64" s="1262">
        <v>12.21</v>
      </c>
      <c r="S64" s="1262">
        <v>11.79</v>
      </c>
      <c r="T64" s="1262">
        <v>12.24</v>
      </c>
      <c r="U64" s="1262">
        <v>12.57</v>
      </c>
      <c r="V64" s="1262">
        <v>12.74</v>
      </c>
      <c r="W64" s="1262">
        <v>12.88</v>
      </c>
      <c r="X64" s="1262">
        <v>12.68</v>
      </c>
      <c r="Y64" s="1262">
        <v>12.42</v>
      </c>
      <c r="Z64" s="1263">
        <v>12.86</v>
      </c>
      <c r="AB64" s="1249"/>
      <c r="AC64" s="1249"/>
      <c r="AD64" s="1260"/>
      <c r="AE64" s="1249"/>
      <c r="AF64" s="1249"/>
      <c r="AG64" s="1249"/>
      <c r="AH64" s="1249"/>
      <c r="AI64" s="1249"/>
    </row>
    <row r="66" ht="15.75">
      <c r="A66" s="1264" t="s">
        <v>383</v>
      </c>
    </row>
    <row r="70" spans="2:26" ht="15.75">
      <c r="B70" s="1265"/>
      <c r="C70" s="1265"/>
      <c r="D70" s="1265"/>
      <c r="E70" s="1265"/>
      <c r="F70" s="1265"/>
      <c r="G70" s="1265"/>
      <c r="H70" s="1265"/>
      <c r="I70" s="1265"/>
      <c r="J70" s="1265"/>
      <c r="K70" s="1265"/>
      <c r="L70" s="1265"/>
      <c r="M70" s="1265"/>
      <c r="N70" s="1265"/>
      <c r="O70" s="1265"/>
      <c r="P70" s="1265"/>
      <c r="Q70" s="1265"/>
      <c r="R70" s="1265"/>
      <c r="S70" s="1265"/>
      <c r="T70" s="1265"/>
      <c r="U70" s="1265"/>
      <c r="V70" s="1265"/>
      <c r="W70" s="1265"/>
      <c r="X70" s="1265"/>
      <c r="Y70" s="1265"/>
      <c r="Z70" s="1265"/>
    </row>
    <row r="72" spans="2:26" ht="15.75">
      <c r="B72" s="1265"/>
      <c r="C72" s="1265"/>
      <c r="D72" s="1265"/>
      <c r="E72" s="1265"/>
      <c r="F72" s="1265"/>
      <c r="G72" s="1265"/>
      <c r="H72" s="1265"/>
      <c r="I72" s="1265"/>
      <c r="J72" s="1265"/>
      <c r="K72" s="1265"/>
      <c r="L72" s="1265"/>
      <c r="M72" s="1265"/>
      <c r="N72" s="1265"/>
      <c r="O72" s="1265"/>
      <c r="P72" s="1265"/>
      <c r="Q72" s="1265"/>
      <c r="R72" s="1265"/>
      <c r="S72" s="1265"/>
      <c r="T72" s="1265"/>
      <c r="U72" s="1265"/>
      <c r="V72" s="1265"/>
      <c r="W72" s="1265"/>
      <c r="X72" s="1265"/>
      <c r="Y72" s="1265"/>
      <c r="Z72" s="1265"/>
    </row>
    <row r="75" spans="2:26" ht="15.75">
      <c r="B75" s="1265"/>
      <c r="C75" s="1265"/>
      <c r="D75" s="1265"/>
      <c r="E75" s="1265"/>
      <c r="F75" s="1265"/>
      <c r="G75" s="1265"/>
      <c r="H75" s="1265"/>
      <c r="I75" s="1265"/>
      <c r="J75" s="1265"/>
      <c r="K75" s="1265"/>
      <c r="L75" s="1265"/>
      <c r="M75" s="1265"/>
      <c r="N75" s="1265"/>
      <c r="O75" s="1265"/>
      <c r="P75" s="1265"/>
      <c r="Q75" s="1265"/>
      <c r="R75" s="1265"/>
      <c r="S75" s="1265"/>
      <c r="T75" s="1265"/>
      <c r="U75" s="1265"/>
      <c r="V75" s="1265"/>
      <c r="W75" s="1265"/>
      <c r="X75" s="1265"/>
      <c r="Y75" s="1265"/>
      <c r="Z75" s="1265"/>
    </row>
    <row r="77" spans="2:26" ht="15.75">
      <c r="B77" s="1214"/>
      <c r="C77" s="1214"/>
      <c r="D77" s="1214"/>
      <c r="E77" s="1214"/>
      <c r="F77" s="1214"/>
      <c r="G77" s="1214"/>
      <c r="H77" s="1214"/>
      <c r="I77" s="1214"/>
      <c r="J77" s="1214"/>
      <c r="K77" s="1214"/>
      <c r="L77" s="1214"/>
      <c r="M77" s="1214"/>
      <c r="N77" s="1214"/>
      <c r="O77" s="1214"/>
      <c r="P77" s="1214"/>
      <c r="Q77" s="1214"/>
      <c r="R77" s="1214"/>
      <c r="S77" s="1214"/>
      <c r="T77" s="1214"/>
      <c r="U77" s="1214"/>
      <c r="V77" s="1214"/>
      <c r="W77" s="1214"/>
      <c r="X77" s="1214"/>
      <c r="Y77" s="1214"/>
      <c r="Z77" s="1214"/>
    </row>
    <row r="78" spans="2:26" ht="15.75">
      <c r="B78" s="1214"/>
      <c r="C78" s="1214"/>
      <c r="D78" s="1214"/>
      <c r="E78" s="1214"/>
      <c r="F78" s="1214"/>
      <c r="G78" s="1214"/>
      <c r="H78" s="1214"/>
      <c r="I78" s="1214"/>
      <c r="J78" s="1214"/>
      <c r="K78" s="1214"/>
      <c r="L78" s="1214"/>
      <c r="M78" s="1214"/>
      <c r="N78" s="1214"/>
      <c r="O78" s="1214"/>
      <c r="P78" s="1214"/>
      <c r="Q78" s="1214"/>
      <c r="R78" s="1214"/>
      <c r="S78" s="1214"/>
      <c r="T78" s="1214"/>
      <c r="U78" s="1214"/>
      <c r="V78" s="1214"/>
      <c r="W78" s="1214"/>
      <c r="X78" s="1214"/>
      <c r="Y78" s="1214"/>
      <c r="Z78" s="1214"/>
    </row>
    <row r="79" spans="2:26" ht="15.75">
      <c r="B79" s="1265"/>
      <c r="C79" s="1265"/>
      <c r="D79" s="1265"/>
      <c r="E79" s="1265"/>
      <c r="F79" s="1265"/>
      <c r="G79" s="1265"/>
      <c r="H79" s="1265"/>
      <c r="I79" s="1265"/>
      <c r="J79" s="1265"/>
      <c r="K79" s="1265"/>
      <c r="L79" s="1265"/>
      <c r="M79" s="1265"/>
      <c r="N79" s="1265"/>
      <c r="O79" s="1265"/>
      <c r="P79" s="1265"/>
      <c r="Q79" s="1265"/>
      <c r="R79" s="1265"/>
      <c r="S79" s="1265"/>
      <c r="T79" s="1265"/>
      <c r="U79" s="1265"/>
      <c r="V79" s="1265"/>
      <c r="W79" s="1265"/>
      <c r="X79" s="1265"/>
      <c r="Y79" s="1265"/>
      <c r="Z79" s="1265"/>
    </row>
  </sheetData>
  <sheetProtection/>
  <mergeCells count="1">
    <mergeCell ref="A1:R1"/>
  </mergeCells>
  <hyperlinks>
    <hyperlink ref="A1" location="content!A1" display="Content"/>
    <hyperlink ref="A1:R1" location="'Table of Contents'!A1" display="Back to Table of Contents"/>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9"/>
  </sheetPr>
  <dimension ref="A1:G22"/>
  <sheetViews>
    <sheetView zoomScalePageLayoutView="0" workbookViewId="0" topLeftCell="A1">
      <selection activeCell="A1" sqref="A1:C1"/>
    </sheetView>
  </sheetViews>
  <sheetFormatPr defaultColWidth="9.00390625" defaultRowHeight="15.75"/>
  <cols>
    <col min="1" max="1" width="0.74609375" style="0" customWidth="1"/>
    <col min="2" max="2" width="1.625" style="0" customWidth="1"/>
    <col min="3" max="3" width="32.50390625" style="0" customWidth="1"/>
    <col min="4" max="4" width="13.25390625" style="0" customWidth="1"/>
    <col min="6" max="6" width="6.75390625" style="0" customWidth="1"/>
    <col min="7" max="7" width="6.50390625" style="0" customWidth="1"/>
  </cols>
  <sheetData>
    <row r="1" spans="1:3" ht="15.75">
      <c r="A1" s="1289" t="s">
        <v>150</v>
      </c>
      <c r="B1" s="1289"/>
      <c r="C1" s="1289"/>
    </row>
    <row r="2" spans="1:7" ht="18.75">
      <c r="A2" s="1287" t="s">
        <v>219</v>
      </c>
      <c r="B2" s="1287"/>
      <c r="C2" s="1287"/>
      <c r="D2" s="1287"/>
      <c r="E2" s="1287"/>
      <c r="F2" s="1287"/>
      <c r="G2" s="1287"/>
    </row>
    <row r="3" ht="15.75">
      <c r="C3" s="571"/>
    </row>
    <row r="4" spans="1:7" ht="48.75" customHeight="1">
      <c r="A4" s="1288" t="s">
        <v>220</v>
      </c>
      <c r="B4" s="1288"/>
      <c r="C4" s="1288"/>
      <c r="D4" s="1288"/>
      <c r="E4" s="1288"/>
      <c r="F4" s="1288"/>
      <c r="G4" s="1288"/>
    </row>
    <row r="5" ht="15.75">
      <c r="C5" s="571" t="s">
        <v>221</v>
      </c>
    </row>
    <row r="6" spans="3:6" ht="24" customHeight="1">
      <c r="C6" s="572" t="s">
        <v>20</v>
      </c>
      <c r="D6" s="573" t="s">
        <v>222</v>
      </c>
      <c r="F6" s="574" t="s">
        <v>9</v>
      </c>
    </row>
    <row r="7" spans="3:6" ht="24" customHeight="1">
      <c r="C7" s="571" t="s">
        <v>223</v>
      </c>
      <c r="D7" s="573">
        <v>1</v>
      </c>
      <c r="F7" s="573">
        <v>0.16</v>
      </c>
    </row>
    <row r="8" spans="3:6" ht="24" customHeight="1">
      <c r="C8" s="571" t="s">
        <v>224</v>
      </c>
      <c r="D8" s="573">
        <v>1</v>
      </c>
      <c r="F8" s="573">
        <v>0.74</v>
      </c>
    </row>
    <row r="9" spans="3:6" ht="24" customHeight="1">
      <c r="C9" s="571" t="s">
        <v>2</v>
      </c>
      <c r="D9" s="573">
        <v>1</v>
      </c>
      <c r="F9" s="573">
        <v>0.62</v>
      </c>
    </row>
    <row r="10" spans="3:6" ht="24" customHeight="1">
      <c r="C10" s="571" t="s">
        <v>156</v>
      </c>
      <c r="D10" s="573">
        <v>1</v>
      </c>
      <c r="F10" s="573">
        <v>1.01</v>
      </c>
    </row>
    <row r="11" spans="3:6" ht="24" customHeight="1">
      <c r="C11" s="571" t="s">
        <v>225</v>
      </c>
      <c r="D11" s="573">
        <v>1</v>
      </c>
      <c r="F11" s="573">
        <v>1.04</v>
      </c>
    </row>
    <row r="12" spans="3:6" ht="24" customHeight="1">
      <c r="C12" s="571" t="s">
        <v>17</v>
      </c>
      <c r="D12" s="573">
        <v>1</v>
      </c>
      <c r="F12" s="573">
        <v>0.96</v>
      </c>
    </row>
    <row r="13" spans="3:6" ht="24" customHeight="1">
      <c r="C13" s="571" t="s">
        <v>226</v>
      </c>
      <c r="D13" s="573">
        <v>1</v>
      </c>
      <c r="F13" s="573">
        <v>0.38</v>
      </c>
    </row>
    <row r="14" spans="3:6" ht="24" customHeight="1">
      <c r="C14" s="571" t="s">
        <v>3</v>
      </c>
      <c r="D14" s="573">
        <v>1</v>
      </c>
      <c r="F14" s="573">
        <v>1.08</v>
      </c>
    </row>
    <row r="15" spans="3:6" ht="24" customHeight="1">
      <c r="C15" s="571" t="s">
        <v>227</v>
      </c>
      <c r="D15" s="573">
        <v>1</v>
      </c>
      <c r="F15" s="573">
        <v>1.08</v>
      </c>
    </row>
    <row r="16" spans="3:6" ht="20.25" customHeight="1">
      <c r="C16" s="571"/>
      <c r="D16" s="575"/>
      <c r="F16" s="575"/>
    </row>
    <row r="17" spans="4:6" ht="24" customHeight="1">
      <c r="D17" s="573" t="s">
        <v>228</v>
      </c>
      <c r="F17" s="574" t="s">
        <v>9</v>
      </c>
    </row>
    <row r="18" spans="3:6" ht="24" customHeight="1">
      <c r="C18" s="571" t="s">
        <v>1</v>
      </c>
      <c r="D18" s="573">
        <v>1</v>
      </c>
      <c r="F18" s="573">
        <v>86</v>
      </c>
    </row>
    <row r="19" spans="3:6" ht="24" customHeight="1">
      <c r="C19" s="571" t="s">
        <v>229</v>
      </c>
      <c r="D19" s="573">
        <v>1</v>
      </c>
      <c r="F19" s="573">
        <v>86</v>
      </c>
    </row>
    <row r="20" spans="3:6" ht="18" customHeight="1">
      <c r="C20" s="571"/>
      <c r="D20" s="575"/>
      <c r="F20" s="575"/>
    </row>
    <row r="21" spans="4:6" ht="24" customHeight="1">
      <c r="D21" s="575" t="s">
        <v>230</v>
      </c>
      <c r="F21" s="574" t="s">
        <v>9</v>
      </c>
    </row>
    <row r="22" spans="3:6" ht="24" customHeight="1">
      <c r="C22" s="571" t="s">
        <v>231</v>
      </c>
      <c r="D22" s="573">
        <v>0.041868</v>
      </c>
      <c r="F22" s="573">
        <v>1</v>
      </c>
    </row>
  </sheetData>
  <sheetProtection/>
  <mergeCells count="3">
    <mergeCell ref="A2:G2"/>
    <mergeCell ref="A4:G4"/>
    <mergeCell ref="A1:C1"/>
  </mergeCells>
  <hyperlinks>
    <hyperlink ref="A1:C1" location="'Table of Contents'!A1" display="Back to Table of Contents"/>
  </hyperlink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D75"/>
  <sheetViews>
    <sheetView zoomScalePageLayoutView="0" workbookViewId="0" topLeftCell="A73">
      <selection activeCell="B12" sqref="B12"/>
    </sheetView>
  </sheetViews>
  <sheetFormatPr defaultColWidth="9.00390625" defaultRowHeight="15.75"/>
  <cols>
    <col min="1" max="1" width="23.25390625" style="237" customWidth="1"/>
    <col min="2" max="2" width="108.25390625" style="63" customWidth="1"/>
    <col min="3" max="3" width="9.00390625" style="63" customWidth="1"/>
    <col min="4" max="4" width="79.875" style="63" customWidth="1"/>
    <col min="5" max="16384" width="9.00390625" style="63" customWidth="1"/>
  </cols>
  <sheetData>
    <row r="1" ht="15.75">
      <c r="A1" s="570" t="s">
        <v>150</v>
      </c>
    </row>
    <row r="2" spans="1:4" ht="23.25" customHeight="1">
      <c r="A2" s="221"/>
      <c r="B2" s="1275" t="s">
        <v>118</v>
      </c>
      <c r="C2"/>
      <c r="D2"/>
    </row>
    <row r="3" spans="1:4" ht="22.5" customHeight="1" thickBot="1">
      <c r="A3" s="220"/>
      <c r="B3" s="1270" t="s">
        <v>128</v>
      </c>
      <c r="C3"/>
      <c r="D3"/>
    </row>
    <row r="4" spans="1:4" ht="45" customHeight="1" thickBot="1">
      <c r="A4" s="1290" t="s">
        <v>430</v>
      </c>
      <c r="B4" s="1291"/>
      <c r="C4"/>
      <c r="D4" s="219"/>
    </row>
    <row r="5" spans="1:4" ht="15" customHeight="1">
      <c r="A5" s="576" t="s">
        <v>278</v>
      </c>
      <c r="B5" s="579" t="s">
        <v>232</v>
      </c>
      <c r="C5"/>
      <c r="D5" s="582"/>
    </row>
    <row r="6" spans="1:2" ht="15" customHeight="1">
      <c r="A6" s="235"/>
      <c r="B6" s="222" t="s">
        <v>194</v>
      </c>
    </row>
    <row r="7" spans="1:2" ht="15">
      <c r="A7" s="235"/>
      <c r="B7" s="222" t="s">
        <v>170</v>
      </c>
    </row>
    <row r="8" spans="1:2" ht="22.5" customHeight="1">
      <c r="A8" s="235"/>
      <c r="B8" s="376" t="s">
        <v>171</v>
      </c>
    </row>
    <row r="9" spans="1:2" ht="15.75" customHeight="1">
      <c r="A9" s="235"/>
      <c r="B9" s="222" t="s">
        <v>173</v>
      </c>
    </row>
    <row r="10" spans="1:2" ht="15">
      <c r="A10" s="235"/>
      <c r="B10" s="222" t="s">
        <v>172</v>
      </c>
    </row>
    <row r="11" spans="1:2" ht="15">
      <c r="A11" s="235"/>
      <c r="B11" s="579" t="s">
        <v>422</v>
      </c>
    </row>
    <row r="12" spans="1:4" s="229" customFormat="1" ht="22.5" customHeight="1">
      <c r="A12" s="235"/>
      <c r="B12" s="234" t="s">
        <v>200</v>
      </c>
      <c r="C12" s="230"/>
      <c r="D12" s="232"/>
    </row>
    <row r="13" spans="1:4" s="229" customFormat="1" ht="28.5" customHeight="1">
      <c r="A13" s="235"/>
      <c r="B13" s="579" t="s">
        <v>423</v>
      </c>
      <c r="C13" s="230"/>
      <c r="D13" s="232"/>
    </row>
    <row r="14" spans="1:4" s="229" customFormat="1" ht="22.5" customHeight="1">
      <c r="A14" s="235"/>
      <c r="B14" s="222" t="s">
        <v>193</v>
      </c>
      <c r="C14" s="230"/>
      <c r="D14" s="231"/>
    </row>
    <row r="15" spans="1:4" ht="30">
      <c r="A15" s="235"/>
      <c r="B15" s="222" t="s">
        <v>192</v>
      </c>
      <c r="C15"/>
      <c r="D15"/>
    </row>
    <row r="16" spans="1:4" ht="45.75" customHeight="1">
      <c r="A16" s="235"/>
      <c r="B16" s="222" t="s">
        <v>191</v>
      </c>
      <c r="C16"/>
      <c r="D16"/>
    </row>
    <row r="17" spans="1:4" ht="30.75" customHeight="1">
      <c r="A17" s="235"/>
      <c r="B17" s="222" t="s">
        <v>424</v>
      </c>
      <c r="C17"/>
      <c r="D17"/>
    </row>
    <row r="18" spans="1:2" ht="30">
      <c r="A18" s="235"/>
      <c r="B18" s="222" t="s">
        <v>190</v>
      </c>
    </row>
    <row r="19" spans="1:2" ht="15">
      <c r="A19" s="235"/>
      <c r="B19" s="227" t="s">
        <v>197</v>
      </c>
    </row>
    <row r="20" spans="1:2" ht="15">
      <c r="A20" s="235"/>
      <c r="B20" s="227" t="s">
        <v>146</v>
      </c>
    </row>
    <row r="21" spans="1:2" ht="15">
      <c r="A21" s="235"/>
      <c r="B21" s="227" t="s">
        <v>241</v>
      </c>
    </row>
    <row r="22" spans="1:2" ht="15">
      <c r="A22" s="235"/>
      <c r="B22" s="227" t="s">
        <v>147</v>
      </c>
    </row>
    <row r="23" spans="1:2" ht="15">
      <c r="A23" s="235"/>
      <c r="B23" s="228" t="s">
        <v>148</v>
      </c>
    </row>
    <row r="24" spans="1:4" ht="30.75" customHeight="1">
      <c r="A24" s="235"/>
      <c r="B24" s="223" t="s">
        <v>187</v>
      </c>
      <c r="C24"/>
      <c r="D24"/>
    </row>
    <row r="25" spans="1:4" ht="30">
      <c r="A25" s="235"/>
      <c r="B25" s="378" t="s">
        <v>189</v>
      </c>
      <c r="C25"/>
      <c r="D25"/>
    </row>
    <row r="26" spans="1:4" s="229" customFormat="1" ht="22.5" customHeight="1">
      <c r="A26" s="235"/>
      <c r="B26" s="224" t="s">
        <v>188</v>
      </c>
      <c r="C26" s="230"/>
      <c r="D26" s="230"/>
    </row>
    <row r="27" spans="1:4" ht="30">
      <c r="A27" s="235"/>
      <c r="B27" s="222" t="s">
        <v>186</v>
      </c>
      <c r="C27"/>
      <c r="D27"/>
    </row>
    <row r="28" spans="1:4" ht="30">
      <c r="A28" s="235"/>
      <c r="B28" s="222" t="s">
        <v>185</v>
      </c>
      <c r="C28"/>
      <c r="D28"/>
    </row>
    <row r="29" spans="1:4" s="229" customFormat="1" ht="22.5" customHeight="1">
      <c r="A29" s="235"/>
      <c r="B29" s="225" t="s">
        <v>184</v>
      </c>
      <c r="C29" s="230"/>
      <c r="D29" s="230"/>
    </row>
    <row r="30" spans="1:4" s="229" customFormat="1" ht="29.25" customHeight="1">
      <c r="A30" s="235"/>
      <c r="B30" s="580" t="s">
        <v>425</v>
      </c>
      <c r="C30" s="230"/>
      <c r="D30" s="230"/>
    </row>
    <row r="31" spans="1:4" s="229" customFormat="1" ht="22.5" customHeight="1">
      <c r="A31" s="235"/>
      <c r="B31" s="222" t="s">
        <v>183</v>
      </c>
      <c r="C31" s="230"/>
      <c r="D31" s="230"/>
    </row>
    <row r="32" spans="1:4" s="229" customFormat="1" ht="22.5" customHeight="1">
      <c r="A32" s="235"/>
      <c r="B32" s="225" t="s">
        <v>182</v>
      </c>
      <c r="C32" s="230"/>
      <c r="D32" s="230"/>
    </row>
    <row r="33" spans="1:2" ht="30">
      <c r="A33" s="235"/>
      <c r="B33" s="222" t="s">
        <v>199</v>
      </c>
    </row>
    <row r="34" spans="1:2" s="229" customFormat="1" ht="22.5" customHeight="1">
      <c r="A34" s="235"/>
      <c r="B34" s="222" t="s">
        <v>181</v>
      </c>
    </row>
    <row r="35" spans="1:2" s="229" customFormat="1" ht="22.5" customHeight="1">
      <c r="A35" s="235"/>
      <c r="B35" s="224" t="s">
        <v>234</v>
      </c>
    </row>
    <row r="36" spans="1:2" s="229" customFormat="1" ht="22.5" customHeight="1">
      <c r="A36" s="235"/>
      <c r="B36" s="225" t="s">
        <v>195</v>
      </c>
    </row>
    <row r="37" spans="1:2" ht="60">
      <c r="A37" s="235"/>
      <c r="B37" s="225" t="s">
        <v>198</v>
      </c>
    </row>
    <row r="38" spans="1:2" ht="30">
      <c r="A38" s="235"/>
      <c r="B38" s="225" t="s">
        <v>201</v>
      </c>
    </row>
    <row r="39" spans="1:2" s="229" customFormat="1" ht="22.5" customHeight="1">
      <c r="A39" s="235"/>
      <c r="B39" s="222" t="s">
        <v>180</v>
      </c>
    </row>
    <row r="40" spans="1:2" ht="47.25" customHeight="1">
      <c r="A40" s="235"/>
      <c r="B40" s="379" t="s">
        <v>179</v>
      </c>
    </row>
    <row r="41" spans="1:2" s="107" customFormat="1" ht="42.75" customHeight="1">
      <c r="A41" s="235"/>
      <c r="B41" s="225" t="s">
        <v>235</v>
      </c>
    </row>
    <row r="42" spans="1:2" s="107" customFormat="1" ht="16.5" customHeight="1">
      <c r="A42" s="235"/>
      <c r="B42" s="580" t="s">
        <v>426</v>
      </c>
    </row>
    <row r="43" spans="1:2" s="107" customFormat="1" ht="62.25" customHeight="1">
      <c r="A43" s="235"/>
      <c r="B43" s="580" t="s">
        <v>427</v>
      </c>
    </row>
    <row r="44" spans="1:2" ht="30">
      <c r="A44" s="235"/>
      <c r="B44" s="222" t="s">
        <v>178</v>
      </c>
    </row>
    <row r="45" spans="1:2" ht="51" customHeight="1">
      <c r="A45" s="235"/>
      <c r="B45" s="377" t="s">
        <v>202</v>
      </c>
    </row>
    <row r="46" spans="1:2" ht="28.5" customHeight="1">
      <c r="A46" s="235"/>
      <c r="B46" s="581" t="s">
        <v>428</v>
      </c>
    </row>
    <row r="47" spans="1:2" ht="21" customHeight="1">
      <c r="A47" s="235"/>
      <c r="B47" s="225" t="s">
        <v>177</v>
      </c>
    </row>
    <row r="48" spans="1:2" ht="30">
      <c r="A48" s="235"/>
      <c r="B48" s="225" t="s">
        <v>203</v>
      </c>
    </row>
    <row r="49" spans="1:2" s="229" customFormat="1" ht="18" customHeight="1">
      <c r="A49" s="235"/>
      <c r="B49" s="225" t="s">
        <v>174</v>
      </c>
    </row>
    <row r="50" spans="1:2" s="229" customFormat="1" ht="18" customHeight="1">
      <c r="A50" s="235"/>
      <c r="B50" s="580" t="s">
        <v>429</v>
      </c>
    </row>
    <row r="51" spans="1:2" s="229" customFormat="1" ht="22.5" customHeight="1">
      <c r="A51" s="235"/>
      <c r="B51" s="226" t="s">
        <v>175</v>
      </c>
    </row>
    <row r="52" spans="1:2" s="229" customFormat="1" ht="22.5" customHeight="1">
      <c r="A52" s="236" t="s">
        <v>119</v>
      </c>
      <c r="B52" s="233" t="s">
        <v>176</v>
      </c>
    </row>
    <row r="53" spans="1:2" s="229" customFormat="1" ht="22.5" customHeight="1">
      <c r="A53" s="235" t="s">
        <v>120</v>
      </c>
      <c r="B53" s="453" t="s">
        <v>240</v>
      </c>
    </row>
    <row r="54" spans="1:2" ht="15">
      <c r="A54" s="569" t="s">
        <v>218</v>
      </c>
      <c r="B54" s="458" t="s">
        <v>207</v>
      </c>
    </row>
    <row r="55" spans="1:2" ht="15">
      <c r="A55" s="454"/>
      <c r="B55" s="455" t="s">
        <v>208</v>
      </c>
    </row>
    <row r="56" spans="1:2" ht="15.75" thickBot="1">
      <c r="A56" s="456"/>
      <c r="B56" s="457" t="s">
        <v>209</v>
      </c>
    </row>
    <row r="58" spans="1:2" ht="15.75" thickBot="1">
      <c r="A58" s="1272"/>
      <c r="B58" s="879" t="s">
        <v>277</v>
      </c>
    </row>
    <row r="59" spans="1:2" ht="22.5" customHeight="1" thickBot="1">
      <c r="A59" s="1292" t="s">
        <v>279</v>
      </c>
      <c r="B59" s="1293"/>
    </row>
    <row r="60" spans="1:2" ht="30">
      <c r="A60" s="1271" t="s">
        <v>278</v>
      </c>
      <c r="B60" s="1273" t="s">
        <v>280</v>
      </c>
    </row>
    <row r="61" spans="1:2" ht="30">
      <c r="A61" s="881"/>
      <c r="B61" s="1274" t="s">
        <v>281</v>
      </c>
    </row>
    <row r="62" spans="1:2" ht="30">
      <c r="A62" s="881"/>
      <c r="B62" s="1274" t="s">
        <v>282</v>
      </c>
    </row>
    <row r="63" spans="1:2" ht="15">
      <c r="A63" s="881"/>
      <c r="B63" s="1274" t="s">
        <v>283</v>
      </c>
    </row>
    <row r="64" spans="1:2" ht="30">
      <c r="A64" s="881"/>
      <c r="B64" s="1274" t="s">
        <v>284</v>
      </c>
    </row>
    <row r="65" spans="1:2" ht="30">
      <c r="A65" s="881"/>
      <c r="B65" s="1274" t="s">
        <v>285</v>
      </c>
    </row>
    <row r="66" spans="1:2" ht="30">
      <c r="A66" s="881"/>
      <c r="B66" s="1274" t="s">
        <v>286</v>
      </c>
    </row>
    <row r="67" spans="1:2" ht="15">
      <c r="A67" s="881"/>
      <c r="B67" s="1274" t="s">
        <v>287</v>
      </c>
    </row>
    <row r="68" spans="1:2" ht="45">
      <c r="A68" s="881"/>
      <c r="B68" s="1274" t="s">
        <v>288</v>
      </c>
    </row>
    <row r="69" spans="1:2" ht="15">
      <c r="A69" s="881"/>
      <c r="B69" s="1274" t="s">
        <v>289</v>
      </c>
    </row>
    <row r="70" spans="1:2" ht="15">
      <c r="A70" s="882"/>
      <c r="B70" s="1274" t="s">
        <v>290</v>
      </c>
    </row>
    <row r="71" spans="1:2" ht="17.25" customHeight="1">
      <c r="A71" s="882" t="s">
        <v>119</v>
      </c>
      <c r="B71" s="233" t="s">
        <v>420</v>
      </c>
    </row>
    <row r="72" spans="1:2" ht="18" customHeight="1">
      <c r="A72" s="881" t="s">
        <v>120</v>
      </c>
      <c r="B72" s="453" t="s">
        <v>421</v>
      </c>
    </row>
    <row r="73" spans="1:2" ht="15">
      <c r="A73" s="883" t="s">
        <v>218</v>
      </c>
      <c r="B73" s="884" t="s">
        <v>291</v>
      </c>
    </row>
    <row r="74" spans="1:2" ht="15">
      <c r="A74" s="885"/>
      <c r="B74" s="886" t="s">
        <v>292</v>
      </c>
    </row>
    <row r="75" spans="1:2" ht="15.75" thickBot="1">
      <c r="A75" s="887"/>
      <c r="B75" s="888" t="s">
        <v>293</v>
      </c>
    </row>
  </sheetData>
  <sheetProtection/>
  <mergeCells count="2">
    <mergeCell ref="A4:B4"/>
    <mergeCell ref="A59:B59"/>
  </mergeCells>
  <hyperlinks>
    <hyperlink ref="A1" location="'Table of Contents'!A1" display="Back to Table of Contents"/>
  </hyperlinks>
  <printOptions/>
  <pageMargins left="0.45" right="0.45" top="0.25" bottom="0.5" header="0.3" footer="0.3"/>
  <pageSetup fitToHeight="1" fitToWidth="1"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tabColor rgb="FF92D050"/>
  </sheetPr>
  <dimension ref="A1:CJ65"/>
  <sheetViews>
    <sheetView tabSelected="1" zoomScale="90" zoomScaleNormal="90" zoomScalePageLayoutView="0" workbookViewId="0" topLeftCell="A1">
      <pane xSplit="2" ySplit="4" topLeftCell="C5" activePane="bottomRight" state="frozen"/>
      <selection pane="topLeft" activeCell="D21" sqref="D21"/>
      <selection pane="topRight" activeCell="D21" sqref="D21"/>
      <selection pane="bottomLeft" activeCell="D21" sqref="D21"/>
      <selection pane="bottomRight" activeCell="F9" sqref="F9"/>
    </sheetView>
  </sheetViews>
  <sheetFormatPr defaultColWidth="9.00390625" defaultRowHeight="15.75"/>
  <cols>
    <col min="1" max="1" width="42.375" style="1" bestFit="1" customWidth="1"/>
    <col min="2" max="2" width="8.125" style="1" bestFit="1" customWidth="1"/>
    <col min="3" max="10" width="8.25390625" style="1" bestFit="1" customWidth="1"/>
    <col min="11" max="11" width="9.75390625" style="1" bestFit="1" customWidth="1"/>
    <col min="12" max="12" width="8.25390625" style="1" bestFit="1" customWidth="1"/>
    <col min="13" max="28" width="9.75390625" style="1" bestFit="1" customWidth="1"/>
    <col min="29" max="29" width="10.25390625" style="1" bestFit="1" customWidth="1"/>
    <col min="30" max="30" width="10.125" style="1" bestFit="1" customWidth="1"/>
    <col min="31" max="31" width="10.25390625" style="1" bestFit="1" customWidth="1"/>
    <col min="32" max="32" width="10.125" style="1" bestFit="1" customWidth="1"/>
    <col min="33" max="33" width="10.25390625" style="1" bestFit="1" customWidth="1"/>
    <col min="34" max="34" width="9.75390625" style="1" bestFit="1" customWidth="1"/>
    <col min="35" max="35" width="10.25390625" style="1" bestFit="1" customWidth="1"/>
    <col min="36" max="16384" width="9.00390625" style="1" customWidth="1"/>
  </cols>
  <sheetData>
    <row r="1" spans="1:22" ht="15.75">
      <c r="A1" s="29" t="s">
        <v>150</v>
      </c>
      <c r="S1" s="208"/>
      <c r="T1" s="208"/>
      <c r="U1" s="208"/>
      <c r="V1" s="208"/>
    </row>
    <row r="2" spans="1:35" ht="27" customHeight="1">
      <c r="A2" s="138" t="s">
        <v>251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row>
    <row r="3" spans="1:27" ht="18" customHeight="1" thickBot="1">
      <c r="A3" s="58"/>
      <c r="B3" s="64"/>
      <c r="C3" s="64"/>
      <c r="D3" s="64"/>
      <c r="E3" s="64"/>
      <c r="F3" s="64"/>
      <c r="G3" s="64"/>
      <c r="H3" s="64"/>
      <c r="I3" s="64"/>
      <c r="J3" s="64"/>
      <c r="K3" s="244"/>
      <c r="L3" s="244"/>
      <c r="M3" s="244"/>
      <c r="N3" s="244"/>
      <c r="O3" s="244"/>
      <c r="P3" s="244"/>
      <c r="Q3" s="244"/>
      <c r="R3" s="244"/>
      <c r="S3" s="244"/>
      <c r="T3" s="244"/>
      <c r="U3" s="244"/>
      <c r="V3" s="244"/>
      <c r="W3" s="244"/>
      <c r="X3" s="244"/>
      <c r="Y3" s="244"/>
      <c r="Z3" s="244"/>
      <c r="AA3" s="244"/>
    </row>
    <row r="4" spans="1:88" ht="20.25" customHeight="1" thickBot="1">
      <c r="A4" s="217" t="s">
        <v>166</v>
      </c>
      <c r="B4" s="218" t="s">
        <v>19</v>
      </c>
      <c r="C4" s="127">
        <v>1990</v>
      </c>
      <c r="D4" s="218">
        <v>1991</v>
      </c>
      <c r="E4" s="127">
        <v>1992</v>
      </c>
      <c r="F4" s="218">
        <v>1993</v>
      </c>
      <c r="G4" s="127">
        <v>1994</v>
      </c>
      <c r="H4" s="218">
        <v>1995</v>
      </c>
      <c r="I4" s="127">
        <v>1996</v>
      </c>
      <c r="J4" s="218">
        <v>1997</v>
      </c>
      <c r="K4" s="127">
        <v>1998</v>
      </c>
      <c r="L4" s="218">
        <v>1999</v>
      </c>
      <c r="M4" s="127">
        <v>2000</v>
      </c>
      <c r="N4" s="218">
        <v>2001</v>
      </c>
      <c r="O4" s="127">
        <v>2002</v>
      </c>
      <c r="P4" s="218">
        <v>2003</v>
      </c>
      <c r="Q4" s="127">
        <v>2004</v>
      </c>
      <c r="R4" s="218">
        <v>2005</v>
      </c>
      <c r="S4" s="127">
        <v>2006</v>
      </c>
      <c r="T4" s="218">
        <v>2007</v>
      </c>
      <c r="U4" s="127">
        <v>2008</v>
      </c>
      <c r="V4" s="218">
        <v>2009</v>
      </c>
      <c r="W4" s="127">
        <v>2010</v>
      </c>
      <c r="X4" s="218">
        <v>2011</v>
      </c>
      <c r="Y4" s="127">
        <v>2012</v>
      </c>
      <c r="Z4" s="218">
        <v>2013</v>
      </c>
      <c r="AA4" s="245">
        <v>2014</v>
      </c>
      <c r="AB4" s="218">
        <v>2015</v>
      </c>
      <c r="AC4" s="127">
        <v>2016</v>
      </c>
      <c r="AD4" s="462">
        <v>2017</v>
      </c>
      <c r="AE4" s="127">
        <v>2018</v>
      </c>
      <c r="AF4" s="462">
        <v>2019</v>
      </c>
      <c r="AG4" s="608" t="s">
        <v>273</v>
      </c>
      <c r="AH4" s="462" t="s">
        <v>274</v>
      </c>
      <c r="AI4" s="542">
        <v>2022</v>
      </c>
      <c r="AJ4" s="418"/>
      <c r="AK4" s="418"/>
      <c r="AL4" s="418"/>
      <c r="AM4" s="418"/>
      <c r="AN4" s="418"/>
      <c r="AO4" s="418"/>
      <c r="AP4" s="418"/>
      <c r="AQ4" s="418"/>
      <c r="AR4" s="418"/>
      <c r="AS4" s="418"/>
      <c r="AT4" s="418"/>
      <c r="AU4" s="418"/>
      <c r="AV4" s="418"/>
      <c r="AW4" s="418"/>
      <c r="AX4" s="418"/>
      <c r="AY4" s="418"/>
      <c r="AZ4" s="418"/>
      <c r="BA4" s="418"/>
      <c r="BB4" s="418"/>
      <c r="BC4" s="418"/>
      <c r="BD4" s="418"/>
      <c r="BE4" s="418"/>
      <c r="BF4" s="418"/>
      <c r="BG4" s="419"/>
      <c r="BH4" s="420"/>
      <c r="BI4" s="418"/>
      <c r="BJ4" s="418"/>
      <c r="BK4" s="418"/>
      <c r="BL4" s="418"/>
      <c r="BM4" s="418"/>
      <c r="BN4" s="418"/>
      <c r="BO4" s="418"/>
      <c r="BP4" s="418"/>
      <c r="BQ4" s="418"/>
      <c r="BR4" s="418"/>
      <c r="BS4" s="418"/>
      <c r="BT4" s="418"/>
      <c r="BU4" s="418"/>
      <c r="BV4" s="418"/>
      <c r="BW4" s="418"/>
      <c r="BX4" s="418"/>
      <c r="BY4" s="418"/>
      <c r="BZ4" s="418"/>
      <c r="CA4" s="418"/>
      <c r="CB4" s="418"/>
      <c r="CC4" s="418"/>
      <c r="CD4" s="418"/>
      <c r="CE4" s="418"/>
      <c r="CF4" s="418"/>
      <c r="CG4" s="418"/>
      <c r="CH4" s="418"/>
      <c r="CI4" s="418"/>
      <c r="CJ4" s="419"/>
    </row>
    <row r="5" spans="1:88" ht="27.75" customHeight="1">
      <c r="A5" s="112" t="s">
        <v>236</v>
      </c>
      <c r="B5" s="65" t="s">
        <v>266</v>
      </c>
      <c r="C5" s="349">
        <v>1058.7</v>
      </c>
      <c r="D5" s="350">
        <v>1070.1</v>
      </c>
      <c r="E5" s="349">
        <v>1084.4</v>
      </c>
      <c r="F5" s="350">
        <v>1097.3</v>
      </c>
      <c r="G5" s="349">
        <v>1112.8</v>
      </c>
      <c r="H5" s="350">
        <v>1122.4</v>
      </c>
      <c r="I5" s="349">
        <v>1133.9</v>
      </c>
      <c r="J5" s="350">
        <v>1148.2</v>
      </c>
      <c r="K5" s="349">
        <v>1160.4</v>
      </c>
      <c r="L5" s="350">
        <v>1175.2</v>
      </c>
      <c r="M5" s="349">
        <v>1186.8</v>
      </c>
      <c r="N5" s="350">
        <v>1196.2</v>
      </c>
      <c r="O5" s="349">
        <v>1204.6</v>
      </c>
      <c r="P5" s="350">
        <v>1213.3</v>
      </c>
      <c r="Q5" s="349">
        <v>1221</v>
      </c>
      <c r="R5" s="350">
        <v>1228.2</v>
      </c>
      <c r="S5" s="349">
        <v>1233.9</v>
      </c>
      <c r="T5" s="350">
        <v>1239.6</v>
      </c>
      <c r="U5" s="349">
        <v>1244.1</v>
      </c>
      <c r="V5" s="350">
        <v>1247.4</v>
      </c>
      <c r="W5" s="349">
        <v>1250.4</v>
      </c>
      <c r="X5" s="350">
        <v>1252.4</v>
      </c>
      <c r="Y5" s="349">
        <v>1255.9</v>
      </c>
      <c r="Z5" s="350">
        <v>1258.7</v>
      </c>
      <c r="AA5" s="349">
        <v>1260.9</v>
      </c>
      <c r="AB5" s="350">
        <v>1262.6</v>
      </c>
      <c r="AC5" s="349">
        <v>1263.5</v>
      </c>
      <c r="AD5" s="350">
        <v>1264.6</v>
      </c>
      <c r="AE5" s="349">
        <v>1265.3</v>
      </c>
      <c r="AF5" s="350">
        <v>1265.7</v>
      </c>
      <c r="AG5" s="349">
        <v>1265.7</v>
      </c>
      <c r="AH5" s="350">
        <v>1266.1</v>
      </c>
      <c r="AI5" s="690">
        <v>1262.2</v>
      </c>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0"/>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row>
    <row r="6" spans="1:88" ht="27.75" customHeight="1">
      <c r="A6" s="113" t="s">
        <v>67</v>
      </c>
      <c r="B6" s="65" t="s">
        <v>10</v>
      </c>
      <c r="C6" s="351">
        <v>730.8</v>
      </c>
      <c r="D6" s="352">
        <v>742</v>
      </c>
      <c r="E6" s="351">
        <v>796.6</v>
      </c>
      <c r="F6" s="352">
        <v>808</v>
      </c>
      <c r="G6" s="351">
        <v>818.2</v>
      </c>
      <c r="H6" s="352">
        <v>871.5</v>
      </c>
      <c r="I6" s="351">
        <v>910.3</v>
      </c>
      <c r="J6" s="352">
        <v>943.7</v>
      </c>
      <c r="K6" s="351">
        <v>1007.7</v>
      </c>
      <c r="L6" s="352">
        <v>999.5</v>
      </c>
      <c r="M6" s="351">
        <v>1113.1</v>
      </c>
      <c r="N6" s="352">
        <v>1182</v>
      </c>
      <c r="O6" s="351">
        <v>1157.3</v>
      </c>
      <c r="P6" s="352">
        <v>1222.8</v>
      </c>
      <c r="Q6" s="351">
        <v>1255.8</v>
      </c>
      <c r="R6" s="352">
        <v>1293.2</v>
      </c>
      <c r="S6" s="351">
        <v>1376.8</v>
      </c>
      <c r="T6" s="352">
        <v>1381.8</v>
      </c>
      <c r="U6" s="351">
        <v>1404.4</v>
      </c>
      <c r="V6" s="352">
        <v>1346.9</v>
      </c>
      <c r="W6" s="351">
        <v>1430.7</v>
      </c>
      <c r="X6" s="352">
        <v>1426.9</v>
      </c>
      <c r="Y6" s="351">
        <v>1427.6</v>
      </c>
      <c r="Z6" s="352">
        <v>1454.8</v>
      </c>
      <c r="AA6" s="351">
        <v>1491.7</v>
      </c>
      <c r="AB6" s="352">
        <v>1534.4</v>
      </c>
      <c r="AC6" s="351">
        <v>1555.3</v>
      </c>
      <c r="AD6" s="463">
        <v>1599.8</v>
      </c>
      <c r="AE6" s="351">
        <v>1586.3</v>
      </c>
      <c r="AF6" s="463">
        <v>1600.3</v>
      </c>
      <c r="AG6" s="610">
        <v>1334</v>
      </c>
      <c r="AH6" s="463">
        <v>1367.1</v>
      </c>
      <c r="AI6" s="688">
        <v>1485</v>
      </c>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420"/>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row>
    <row r="7" spans="1:88" ht="27.75" customHeight="1">
      <c r="A7" s="809" t="s">
        <v>264</v>
      </c>
      <c r="B7" s="65" t="s">
        <v>18</v>
      </c>
      <c r="C7" s="353">
        <v>40.6</v>
      </c>
      <c r="D7" s="354">
        <v>38</v>
      </c>
      <c r="E7" s="353">
        <v>36.7</v>
      </c>
      <c r="F7" s="354">
        <v>34.4</v>
      </c>
      <c r="G7" s="353">
        <v>30.5</v>
      </c>
      <c r="H7" s="354">
        <v>33</v>
      </c>
      <c r="I7" s="353">
        <v>30.3</v>
      </c>
      <c r="J7" s="354">
        <v>31.4</v>
      </c>
      <c r="K7" s="353">
        <v>29.8</v>
      </c>
      <c r="L7" s="354">
        <v>22.1</v>
      </c>
      <c r="M7" s="353">
        <v>23.7</v>
      </c>
      <c r="N7" s="354">
        <v>23.8</v>
      </c>
      <c r="O7" s="353">
        <v>22.3</v>
      </c>
      <c r="P7" s="354">
        <v>21.8</v>
      </c>
      <c r="Q7" s="353">
        <v>22</v>
      </c>
      <c r="R7" s="354">
        <v>20.3</v>
      </c>
      <c r="S7" s="353">
        <v>18.5</v>
      </c>
      <c r="T7" s="354">
        <v>17.8</v>
      </c>
      <c r="U7" s="353">
        <v>18.8</v>
      </c>
      <c r="V7" s="354">
        <v>17.5</v>
      </c>
      <c r="W7" s="353">
        <v>16.9</v>
      </c>
      <c r="X7" s="354">
        <v>16.2</v>
      </c>
      <c r="Y7" s="353">
        <v>15.6</v>
      </c>
      <c r="Z7" s="354">
        <v>15.1</v>
      </c>
      <c r="AA7" s="353">
        <v>14.2</v>
      </c>
      <c r="AB7" s="354">
        <v>16.4</v>
      </c>
      <c r="AC7" s="367">
        <v>14.6</v>
      </c>
      <c r="AD7" s="464">
        <v>13.4</v>
      </c>
      <c r="AE7" s="367">
        <v>12.9</v>
      </c>
      <c r="AF7" s="464">
        <v>12.8</v>
      </c>
      <c r="AG7" s="611">
        <v>13.3</v>
      </c>
      <c r="AH7" s="464">
        <v>12.3</v>
      </c>
      <c r="AI7" s="689">
        <v>10.1</v>
      </c>
      <c r="AJ7" s="293"/>
      <c r="AK7" s="293"/>
      <c r="AL7" s="293"/>
      <c r="AM7" s="293"/>
      <c r="AN7" s="293"/>
      <c r="AO7" s="293"/>
      <c r="AP7" s="293"/>
      <c r="AQ7" s="293"/>
      <c r="AR7" s="293"/>
      <c r="AS7" s="293"/>
      <c r="AT7" s="293"/>
      <c r="AU7" s="293"/>
      <c r="AV7" s="293"/>
      <c r="AW7" s="293"/>
      <c r="AX7" s="293"/>
      <c r="AY7" s="293"/>
      <c r="AZ7" s="293"/>
      <c r="BA7" s="293"/>
      <c r="BB7" s="293"/>
      <c r="BC7" s="293"/>
      <c r="BD7" s="293"/>
      <c r="BE7" s="293"/>
      <c r="BF7" s="293"/>
      <c r="BG7" s="293"/>
      <c r="BH7" s="420"/>
      <c r="BI7" s="422"/>
      <c r="BJ7" s="422"/>
      <c r="BK7" s="422"/>
      <c r="BL7" s="422"/>
      <c r="BM7" s="422"/>
      <c r="BN7" s="422"/>
      <c r="BO7" s="422"/>
      <c r="BP7" s="422"/>
      <c r="BQ7" s="422"/>
      <c r="BR7" s="422"/>
      <c r="BS7" s="422"/>
      <c r="BT7" s="422"/>
      <c r="BU7" s="422"/>
      <c r="BV7" s="422"/>
      <c r="BW7" s="422"/>
      <c r="BX7" s="422"/>
      <c r="BY7" s="422"/>
      <c r="BZ7" s="422"/>
      <c r="CA7" s="422"/>
      <c r="CB7" s="422"/>
      <c r="CC7" s="422"/>
      <c r="CD7" s="422"/>
      <c r="CE7" s="422"/>
      <c r="CF7" s="422"/>
      <c r="CG7" s="422"/>
      <c r="CH7" s="422"/>
      <c r="CI7" s="422"/>
      <c r="CJ7" s="422"/>
    </row>
    <row r="8" spans="1:88" ht="27.75" customHeight="1">
      <c r="A8" s="114" t="s">
        <v>239</v>
      </c>
      <c r="B8" s="65" t="s">
        <v>18</v>
      </c>
      <c r="C8" s="443" t="s">
        <v>210</v>
      </c>
      <c r="D8" s="444">
        <v>1.5</v>
      </c>
      <c r="E8" s="445">
        <v>7.4</v>
      </c>
      <c r="F8" s="444">
        <v>1.4</v>
      </c>
      <c r="G8" s="445">
        <v>1.3</v>
      </c>
      <c r="H8" s="444">
        <v>6.5</v>
      </c>
      <c r="I8" s="445">
        <v>4.5</v>
      </c>
      <c r="J8" s="444">
        <v>3.7</v>
      </c>
      <c r="K8" s="445">
        <v>6.8</v>
      </c>
      <c r="L8" s="446">
        <v>-0.8</v>
      </c>
      <c r="M8" s="445">
        <v>11.4</v>
      </c>
      <c r="N8" s="444">
        <v>6.2</v>
      </c>
      <c r="O8" s="447">
        <v>-2.1</v>
      </c>
      <c r="P8" s="444">
        <v>5.7</v>
      </c>
      <c r="Q8" s="445">
        <v>2.7</v>
      </c>
      <c r="R8" s="444">
        <v>3</v>
      </c>
      <c r="S8" s="445">
        <v>6.5</v>
      </c>
      <c r="T8" s="448" t="s">
        <v>205</v>
      </c>
      <c r="U8" s="445">
        <v>1.6</v>
      </c>
      <c r="V8" s="446">
        <v>-4.1</v>
      </c>
      <c r="W8" s="445">
        <v>6.2</v>
      </c>
      <c r="X8" s="446">
        <v>-0.3</v>
      </c>
      <c r="Y8" s="449" t="s">
        <v>204</v>
      </c>
      <c r="Z8" s="444">
        <v>1.9</v>
      </c>
      <c r="AA8" s="445">
        <v>2.5</v>
      </c>
      <c r="AB8" s="444">
        <v>2.9</v>
      </c>
      <c r="AC8" s="445">
        <v>1.4</v>
      </c>
      <c r="AD8" s="444">
        <v>2.9</v>
      </c>
      <c r="AE8" s="447">
        <v>-0.8</v>
      </c>
      <c r="AF8" s="444" t="s">
        <v>215</v>
      </c>
      <c r="AG8" s="612">
        <v>-16.6</v>
      </c>
      <c r="AH8" s="444">
        <v>2.5</v>
      </c>
      <c r="AI8" s="853">
        <v>8.6</v>
      </c>
      <c r="AJ8" s="293"/>
      <c r="AK8" s="293"/>
      <c r="AL8" s="293"/>
      <c r="AM8" s="293"/>
      <c r="AN8" s="293"/>
      <c r="AO8" s="293"/>
      <c r="AP8" s="293"/>
      <c r="AQ8" s="293"/>
      <c r="AR8" s="293"/>
      <c r="AS8" s="293"/>
      <c r="AT8" s="293"/>
      <c r="AU8" s="293"/>
      <c r="AV8" s="293"/>
      <c r="AW8" s="293"/>
      <c r="AX8" s="293"/>
      <c r="AY8" s="293"/>
      <c r="AZ8" s="293"/>
      <c r="BA8" s="293"/>
      <c r="BB8" s="293"/>
      <c r="BC8" s="293"/>
      <c r="BD8" s="293"/>
      <c r="BE8" s="293"/>
      <c r="BF8" s="293"/>
      <c r="BG8" s="293"/>
      <c r="BH8" s="420"/>
      <c r="BI8" s="422"/>
      <c r="BJ8" s="422"/>
      <c r="BK8" s="422"/>
      <c r="BL8" s="422"/>
      <c r="BM8" s="422"/>
      <c r="BN8" s="422"/>
      <c r="BO8" s="422"/>
      <c r="BP8" s="422"/>
      <c r="BQ8" s="422"/>
      <c r="BR8" s="422"/>
      <c r="BS8" s="422"/>
      <c r="BT8" s="422"/>
      <c r="BU8" s="422"/>
      <c r="BV8" s="422"/>
      <c r="BW8" s="422"/>
      <c r="BX8" s="422"/>
      <c r="BY8" s="422"/>
      <c r="BZ8" s="422"/>
      <c r="CA8" s="422"/>
      <c r="CB8" s="422"/>
      <c r="CC8" s="422"/>
      <c r="CD8" s="422"/>
      <c r="CE8" s="422"/>
      <c r="CF8" s="422"/>
      <c r="CG8" s="422"/>
      <c r="CH8" s="422"/>
      <c r="CI8" s="422"/>
      <c r="CJ8" s="422"/>
    </row>
    <row r="9" spans="1:88" ht="27.75" customHeight="1">
      <c r="A9" s="114" t="s">
        <v>61</v>
      </c>
      <c r="B9" s="65" t="s">
        <v>10</v>
      </c>
      <c r="C9" s="349">
        <v>587.1</v>
      </c>
      <c r="D9" s="350">
        <v>582.1</v>
      </c>
      <c r="E9" s="349">
        <v>638.8</v>
      </c>
      <c r="F9" s="350">
        <v>650.4</v>
      </c>
      <c r="G9" s="349">
        <v>644</v>
      </c>
      <c r="H9" s="350">
        <v>684</v>
      </c>
      <c r="I9" s="349">
        <v>693.1</v>
      </c>
      <c r="J9" s="350">
        <v>724.5</v>
      </c>
      <c r="K9" s="349">
        <v>736.5</v>
      </c>
      <c r="L9" s="350">
        <v>698.2</v>
      </c>
      <c r="M9" s="349">
        <v>748.7</v>
      </c>
      <c r="N9" s="350">
        <v>784.4</v>
      </c>
      <c r="O9" s="349">
        <v>765</v>
      </c>
      <c r="P9" s="350">
        <v>814.8</v>
      </c>
      <c r="Q9" s="349">
        <v>838.1</v>
      </c>
      <c r="R9" s="350">
        <v>846</v>
      </c>
      <c r="S9" s="349">
        <v>876.2</v>
      </c>
      <c r="T9" s="350">
        <v>857.5</v>
      </c>
      <c r="U9" s="349">
        <v>841.6</v>
      </c>
      <c r="V9" s="350">
        <v>808.5</v>
      </c>
      <c r="W9" s="349">
        <v>854</v>
      </c>
      <c r="X9" s="350">
        <v>863</v>
      </c>
      <c r="Y9" s="349">
        <v>854.4</v>
      </c>
      <c r="Z9" s="350">
        <v>870.5</v>
      </c>
      <c r="AA9" s="349">
        <v>891.9</v>
      </c>
      <c r="AB9" s="350">
        <v>912.8</v>
      </c>
      <c r="AC9" s="349">
        <v>951</v>
      </c>
      <c r="AD9" s="350">
        <v>979</v>
      </c>
      <c r="AE9" s="349">
        <v>989</v>
      </c>
      <c r="AF9" s="350">
        <v>1016</v>
      </c>
      <c r="AG9" s="613">
        <v>814</v>
      </c>
      <c r="AH9" s="350">
        <v>805</v>
      </c>
      <c r="AI9" s="806">
        <v>958.3</v>
      </c>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0"/>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row>
    <row r="10" spans="1:88" ht="27.75" customHeight="1">
      <c r="A10" s="114" t="s">
        <v>65</v>
      </c>
      <c r="B10" s="66" t="s">
        <v>18</v>
      </c>
      <c r="C10" s="353">
        <v>39</v>
      </c>
      <c r="D10" s="354">
        <v>35.1</v>
      </c>
      <c r="E10" s="353">
        <v>33.8</v>
      </c>
      <c r="F10" s="354">
        <v>31.7</v>
      </c>
      <c r="G10" s="353">
        <v>27.8</v>
      </c>
      <c r="H10" s="354">
        <v>30.3</v>
      </c>
      <c r="I10" s="353">
        <v>26.1</v>
      </c>
      <c r="J10" s="354">
        <v>26.5</v>
      </c>
      <c r="K10" s="353">
        <v>22.9</v>
      </c>
      <c r="L10" s="354">
        <v>14.8</v>
      </c>
      <c r="M10" s="353">
        <v>12.3</v>
      </c>
      <c r="N10" s="354">
        <v>11.7</v>
      </c>
      <c r="O10" s="353">
        <v>10.2</v>
      </c>
      <c r="P10" s="354">
        <v>10.9</v>
      </c>
      <c r="Q10" s="353">
        <v>10.7</v>
      </c>
      <c r="R10" s="354">
        <v>9.9</v>
      </c>
      <c r="S10" s="353">
        <v>9.3</v>
      </c>
      <c r="T10" s="354">
        <v>8.4</v>
      </c>
      <c r="U10" s="353">
        <v>5.4</v>
      </c>
      <c r="V10" s="354">
        <v>5.4</v>
      </c>
      <c r="W10" s="353">
        <v>5.8</v>
      </c>
      <c r="X10" s="354">
        <v>5.4</v>
      </c>
      <c r="Y10" s="353">
        <v>4.8</v>
      </c>
      <c r="Z10" s="354">
        <v>4.5</v>
      </c>
      <c r="AA10" s="353">
        <v>3.9</v>
      </c>
      <c r="AB10" s="354">
        <v>4.1</v>
      </c>
      <c r="AC10" s="353">
        <v>3.3</v>
      </c>
      <c r="AD10" s="354">
        <v>2.8</v>
      </c>
      <c r="AE10" s="353">
        <v>2.5</v>
      </c>
      <c r="AF10" s="354">
        <v>2.1</v>
      </c>
      <c r="AG10" s="614">
        <v>2</v>
      </c>
      <c r="AH10" s="354">
        <v>1.9</v>
      </c>
      <c r="AI10" s="691">
        <v>1.3</v>
      </c>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420"/>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row>
    <row r="11" spans="1:88" ht="27.75" customHeight="1">
      <c r="A11" s="114" t="s">
        <v>62</v>
      </c>
      <c r="B11" s="65" t="s">
        <v>12</v>
      </c>
      <c r="C11" s="349">
        <v>781.1</v>
      </c>
      <c r="D11" s="350">
        <v>855.6</v>
      </c>
      <c r="E11" s="349">
        <v>930.1</v>
      </c>
      <c r="F11" s="350">
        <v>988.5</v>
      </c>
      <c r="G11" s="349">
        <v>1047.7</v>
      </c>
      <c r="H11" s="350">
        <v>1165.5</v>
      </c>
      <c r="I11" s="349">
        <v>1272.1</v>
      </c>
      <c r="J11" s="350">
        <v>1398.1</v>
      </c>
      <c r="K11" s="349">
        <v>1538.9</v>
      </c>
      <c r="L11" s="350">
        <v>1584.7</v>
      </c>
      <c r="M11" s="349">
        <v>1777.5</v>
      </c>
      <c r="N11" s="350">
        <v>1910.8</v>
      </c>
      <c r="O11" s="349">
        <v>1948.8</v>
      </c>
      <c r="P11" s="350">
        <v>2081.5</v>
      </c>
      <c r="Q11" s="349">
        <v>2165.2</v>
      </c>
      <c r="R11" s="350">
        <v>2272.1</v>
      </c>
      <c r="S11" s="349">
        <v>2350.2</v>
      </c>
      <c r="T11" s="350">
        <v>2464.6</v>
      </c>
      <c r="U11" s="349">
        <v>2557.2</v>
      </c>
      <c r="V11" s="350">
        <v>2577.4</v>
      </c>
      <c r="W11" s="349">
        <v>2688.7</v>
      </c>
      <c r="X11" s="350">
        <v>2738.5</v>
      </c>
      <c r="Y11" s="349">
        <v>2797.1</v>
      </c>
      <c r="Z11" s="350">
        <v>2885.2</v>
      </c>
      <c r="AA11" s="349">
        <v>2936.9</v>
      </c>
      <c r="AB11" s="350">
        <v>2995.5</v>
      </c>
      <c r="AC11" s="349">
        <v>3042</v>
      </c>
      <c r="AD11" s="350">
        <v>3120</v>
      </c>
      <c r="AE11" s="349">
        <v>3132</v>
      </c>
      <c r="AF11" s="350">
        <v>3237</v>
      </c>
      <c r="AG11" s="613">
        <v>2882</v>
      </c>
      <c r="AH11" s="350">
        <v>2992.1</v>
      </c>
      <c r="AI11" s="690">
        <v>3119.2</v>
      </c>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0"/>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row>
    <row r="12" spans="1:88" ht="27.75" customHeight="1">
      <c r="A12" s="114" t="s">
        <v>65</v>
      </c>
      <c r="B12" s="66" t="s">
        <v>18</v>
      </c>
      <c r="C12" s="441">
        <v>31.1</v>
      </c>
      <c r="D12" s="442">
        <v>30</v>
      </c>
      <c r="E12" s="873">
        <v>32.7</v>
      </c>
      <c r="F12" s="442">
        <v>27.6</v>
      </c>
      <c r="G12" s="873">
        <v>22.8</v>
      </c>
      <c r="H12" s="442">
        <v>26.7</v>
      </c>
      <c r="I12" s="873">
        <v>25.9</v>
      </c>
      <c r="J12" s="442">
        <v>24.4</v>
      </c>
      <c r="K12" s="873">
        <v>27.6</v>
      </c>
      <c r="L12" s="460">
        <v>20.7</v>
      </c>
      <c r="M12" s="873">
        <v>29.6</v>
      </c>
      <c r="N12" s="460">
        <v>28.7</v>
      </c>
      <c r="O12" s="873">
        <v>27.6</v>
      </c>
      <c r="P12" s="460">
        <v>27.2</v>
      </c>
      <c r="Q12" s="873">
        <v>27.4</v>
      </c>
      <c r="R12" s="460">
        <v>25</v>
      </c>
      <c r="S12" s="873">
        <v>22.2</v>
      </c>
      <c r="T12" s="460">
        <v>22.4</v>
      </c>
      <c r="U12" s="873">
        <v>23.3</v>
      </c>
      <c r="V12" s="460">
        <v>23.6</v>
      </c>
      <c r="W12" s="873">
        <v>21.5</v>
      </c>
      <c r="X12" s="460">
        <v>20</v>
      </c>
      <c r="Y12" s="873">
        <v>20.3</v>
      </c>
      <c r="Z12" s="460">
        <v>20.6</v>
      </c>
      <c r="AA12" s="873">
        <v>20.3</v>
      </c>
      <c r="AB12" s="460">
        <v>22.7</v>
      </c>
      <c r="AC12" s="873">
        <v>21.8</v>
      </c>
      <c r="AD12" s="460">
        <v>20</v>
      </c>
      <c r="AE12" s="873">
        <v>20.7</v>
      </c>
      <c r="AF12" s="460">
        <v>21.7</v>
      </c>
      <c r="AG12" s="873">
        <v>23.9</v>
      </c>
      <c r="AH12" s="460">
        <v>21.5</v>
      </c>
      <c r="AI12" s="874">
        <v>19.2</v>
      </c>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420"/>
      <c r="BI12" s="422"/>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row>
    <row r="13" spans="1:88" ht="27.75" customHeight="1">
      <c r="A13" s="114" t="s">
        <v>63</v>
      </c>
      <c r="B13" s="65" t="s">
        <v>12</v>
      </c>
      <c r="C13" s="349">
        <v>564.1</v>
      </c>
      <c r="D13" s="350">
        <v>629.9</v>
      </c>
      <c r="E13" s="349">
        <v>694.4</v>
      </c>
      <c r="F13" s="350">
        <v>750.3</v>
      </c>
      <c r="G13" s="349">
        <v>818.6</v>
      </c>
      <c r="H13" s="350">
        <v>913.8</v>
      </c>
      <c r="I13" s="349">
        <v>996</v>
      </c>
      <c r="J13" s="350">
        <v>1087.3</v>
      </c>
      <c r="K13" s="349">
        <v>1190.3</v>
      </c>
      <c r="L13" s="350">
        <v>1244.1</v>
      </c>
      <c r="M13" s="349">
        <v>1374</v>
      </c>
      <c r="N13" s="350">
        <v>1466.6</v>
      </c>
      <c r="O13" s="349">
        <v>1509.8</v>
      </c>
      <c r="P13" s="350">
        <v>1626.8</v>
      </c>
      <c r="Q13" s="349">
        <v>1703.9</v>
      </c>
      <c r="R13" s="350">
        <v>1777.4</v>
      </c>
      <c r="S13" s="349">
        <v>1879.8</v>
      </c>
      <c r="T13" s="350">
        <v>1975.2</v>
      </c>
      <c r="U13" s="349">
        <v>2053.6</v>
      </c>
      <c r="V13" s="350">
        <v>2069.2</v>
      </c>
      <c r="W13" s="349">
        <v>2173.9</v>
      </c>
      <c r="X13" s="350">
        <v>2228.2</v>
      </c>
      <c r="Y13" s="349">
        <v>2294.3</v>
      </c>
      <c r="Z13" s="350">
        <v>2384.1</v>
      </c>
      <c r="AA13" s="349">
        <v>2452.1</v>
      </c>
      <c r="AB13" s="350">
        <v>2505.4</v>
      </c>
      <c r="AC13" s="349">
        <v>2559</v>
      </c>
      <c r="AD13" s="350">
        <v>2618</v>
      </c>
      <c r="AE13" s="349">
        <v>2650</v>
      </c>
      <c r="AF13" s="350">
        <v>2754</v>
      </c>
      <c r="AG13" s="613">
        <v>2448</v>
      </c>
      <c r="AH13" s="350">
        <v>2524</v>
      </c>
      <c r="AI13" s="690">
        <v>2698.1</v>
      </c>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0"/>
      <c r="BI13" s="422"/>
      <c r="BJ13" s="422"/>
      <c r="BK13" s="422"/>
      <c r="BL13" s="422"/>
      <c r="BM13" s="422"/>
      <c r="BN13" s="422"/>
      <c r="BO13" s="422"/>
      <c r="BP13" s="422"/>
      <c r="BQ13" s="422"/>
      <c r="BR13" s="422"/>
      <c r="BS13" s="422"/>
      <c r="BT13" s="422"/>
      <c r="BU13" s="422"/>
      <c r="BV13" s="422"/>
      <c r="BW13" s="422"/>
      <c r="BX13" s="422"/>
      <c r="BY13" s="422"/>
      <c r="BZ13" s="422"/>
      <c r="CA13" s="422"/>
      <c r="CB13" s="422"/>
      <c r="CC13" s="422"/>
      <c r="CD13" s="422"/>
      <c r="CE13" s="422"/>
      <c r="CF13" s="422"/>
      <c r="CG13" s="422"/>
      <c r="CH13" s="422"/>
      <c r="CI13" s="422"/>
      <c r="CJ13" s="422"/>
    </row>
    <row r="14" spans="1:88" ht="27.75" customHeight="1">
      <c r="A14" s="115" t="s">
        <v>145</v>
      </c>
      <c r="B14" s="68" t="s">
        <v>121</v>
      </c>
      <c r="C14" s="357">
        <v>1.71</v>
      </c>
      <c r="D14" s="358">
        <v>1.96</v>
      </c>
      <c r="E14" s="357">
        <v>2.05</v>
      </c>
      <c r="F14" s="358">
        <v>2.19</v>
      </c>
      <c r="G14" s="357">
        <v>2.19</v>
      </c>
      <c r="H14" s="358">
        <v>2.16</v>
      </c>
      <c r="I14" s="357">
        <v>2.17</v>
      </c>
      <c r="J14" s="358">
        <v>2.2</v>
      </c>
      <c r="K14" s="357">
        <v>2.14</v>
      </c>
      <c r="L14" s="358">
        <v>2.11</v>
      </c>
      <c r="M14" s="357">
        <v>2.31</v>
      </c>
      <c r="N14" s="358">
        <v>2.71</v>
      </c>
      <c r="O14" s="357">
        <v>3.03</v>
      </c>
      <c r="P14" s="358">
        <v>3.09</v>
      </c>
      <c r="Q14" s="357">
        <v>3.14</v>
      </c>
      <c r="R14" s="358">
        <v>3.25</v>
      </c>
      <c r="S14" s="357">
        <v>3.6</v>
      </c>
      <c r="T14" s="358">
        <v>3.79</v>
      </c>
      <c r="U14" s="357">
        <v>4.9</v>
      </c>
      <c r="V14" s="358">
        <v>5.15</v>
      </c>
      <c r="W14" s="357">
        <v>5.3</v>
      </c>
      <c r="X14" s="358">
        <v>5.64</v>
      </c>
      <c r="Y14" s="357">
        <v>5.7</v>
      </c>
      <c r="Z14" s="358">
        <v>5.67</v>
      </c>
      <c r="AA14" s="357">
        <v>5.73</v>
      </c>
      <c r="AB14" s="358">
        <v>5.74</v>
      </c>
      <c r="AC14" s="366">
        <v>5.73</v>
      </c>
      <c r="AD14" s="461">
        <v>5.72</v>
      </c>
      <c r="AE14" s="366">
        <v>5.73</v>
      </c>
      <c r="AF14" s="461">
        <v>5.78</v>
      </c>
      <c r="AG14" s="615">
        <v>5.86</v>
      </c>
      <c r="AH14" s="684">
        <v>5.81</v>
      </c>
      <c r="AI14" s="692">
        <v>5.85</v>
      </c>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420"/>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row>
    <row r="15" spans="1:88" ht="18" customHeight="1">
      <c r="A15" s="116" t="s">
        <v>122</v>
      </c>
      <c r="B15" s="65"/>
      <c r="C15" s="349"/>
      <c r="D15" s="350"/>
      <c r="E15" s="349"/>
      <c r="F15" s="350"/>
      <c r="G15" s="349"/>
      <c r="H15" s="350"/>
      <c r="I15" s="349"/>
      <c r="J15" s="350"/>
      <c r="K15" s="349"/>
      <c r="L15" s="350"/>
      <c r="M15" s="349"/>
      <c r="N15" s="350"/>
      <c r="O15" s="349"/>
      <c r="P15" s="350"/>
      <c r="Q15" s="349"/>
      <c r="R15" s="350"/>
      <c r="S15" s="349"/>
      <c r="T15" s="350"/>
      <c r="U15" s="349"/>
      <c r="V15" s="350"/>
      <c r="W15" s="349"/>
      <c r="X15" s="350"/>
      <c r="Y15" s="349"/>
      <c r="Z15" s="350"/>
      <c r="AA15" s="349"/>
      <c r="AB15" s="350"/>
      <c r="AC15" s="355"/>
      <c r="AD15" s="469"/>
      <c r="AE15" s="355"/>
      <c r="AF15" s="468"/>
      <c r="AG15" s="616"/>
      <c r="AH15" s="468"/>
      <c r="AI15" s="693"/>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420"/>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row>
    <row r="16" spans="1:88" ht="27.75" customHeight="1">
      <c r="A16" s="113" t="s">
        <v>68</v>
      </c>
      <c r="B16" s="65" t="s">
        <v>18</v>
      </c>
      <c r="C16" s="356">
        <v>59.37</v>
      </c>
      <c r="D16" s="359">
        <v>61.98</v>
      </c>
      <c r="E16" s="356">
        <v>63.32</v>
      </c>
      <c r="F16" s="359">
        <v>65.58</v>
      </c>
      <c r="G16" s="356">
        <v>69.47</v>
      </c>
      <c r="H16" s="359">
        <v>67.04</v>
      </c>
      <c r="I16" s="356">
        <v>69.72</v>
      </c>
      <c r="J16" s="359">
        <v>68.59</v>
      </c>
      <c r="K16" s="356">
        <v>70.18</v>
      </c>
      <c r="L16" s="359">
        <v>77.93</v>
      </c>
      <c r="M16" s="356">
        <v>76.27</v>
      </c>
      <c r="N16" s="359">
        <v>76.24</v>
      </c>
      <c r="O16" s="356">
        <v>77.66</v>
      </c>
      <c r="P16" s="359">
        <v>78.2</v>
      </c>
      <c r="Q16" s="356">
        <v>78.05</v>
      </c>
      <c r="R16" s="359">
        <v>79.69</v>
      </c>
      <c r="S16" s="356">
        <v>81.51</v>
      </c>
      <c r="T16" s="359">
        <v>82.21</v>
      </c>
      <c r="U16" s="356">
        <v>81.24</v>
      </c>
      <c r="V16" s="359">
        <v>82.45</v>
      </c>
      <c r="W16" s="356">
        <v>83.11</v>
      </c>
      <c r="X16" s="359">
        <v>83.8</v>
      </c>
      <c r="Y16" s="356">
        <v>84.4</v>
      </c>
      <c r="Z16" s="359">
        <v>84.92</v>
      </c>
      <c r="AA16" s="356">
        <v>85.77</v>
      </c>
      <c r="AB16" s="359">
        <v>83.62</v>
      </c>
      <c r="AC16" s="356">
        <v>85.42</v>
      </c>
      <c r="AD16" s="359">
        <v>86.59</v>
      </c>
      <c r="AE16" s="356">
        <v>87.11</v>
      </c>
      <c r="AF16" s="359">
        <v>87.23</v>
      </c>
      <c r="AG16" s="617">
        <v>86.7</v>
      </c>
      <c r="AH16" s="359">
        <v>87.7</v>
      </c>
      <c r="AI16" s="694">
        <v>89.93</v>
      </c>
      <c r="AJ16" s="296"/>
      <c r="AK16" s="296"/>
      <c r="AL16" s="296"/>
      <c r="AM16" s="296"/>
      <c r="AN16" s="296"/>
      <c r="AO16" s="296"/>
      <c r="AP16" s="296"/>
      <c r="AQ16" s="296"/>
      <c r="AR16" s="296"/>
      <c r="AS16" s="296"/>
      <c r="AT16" s="296"/>
      <c r="AU16" s="296"/>
      <c r="AV16" s="296"/>
      <c r="AW16" s="296"/>
      <c r="AX16" s="296"/>
      <c r="AY16" s="296"/>
      <c r="AZ16" s="296"/>
      <c r="BA16" s="296"/>
      <c r="BB16" s="296"/>
      <c r="BC16" s="296"/>
      <c r="BD16" s="296"/>
      <c r="BE16" s="296"/>
      <c r="BF16" s="296"/>
      <c r="BG16" s="296"/>
      <c r="BH16" s="420"/>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row>
    <row r="17" spans="1:88" s="64" customFormat="1" ht="51" customHeight="1">
      <c r="A17" s="113" t="s">
        <v>212</v>
      </c>
      <c r="B17" s="240" t="s">
        <v>149</v>
      </c>
      <c r="C17" s="356">
        <v>1</v>
      </c>
      <c r="D17" s="359">
        <v>0.97</v>
      </c>
      <c r="E17" s="356">
        <v>0.98</v>
      </c>
      <c r="F17" s="359">
        <v>0.94</v>
      </c>
      <c r="G17" s="356">
        <v>0.92</v>
      </c>
      <c r="H17" s="359">
        <v>0.94</v>
      </c>
      <c r="I17" s="356">
        <v>0.93</v>
      </c>
      <c r="J17" s="359">
        <v>0.91</v>
      </c>
      <c r="K17" s="356">
        <v>0.91</v>
      </c>
      <c r="L17" s="359">
        <v>0.88</v>
      </c>
      <c r="M17" s="356">
        <v>0.91</v>
      </c>
      <c r="N17" s="359">
        <v>0.94</v>
      </c>
      <c r="O17" s="356">
        <v>0.9</v>
      </c>
      <c r="P17" s="359">
        <v>0.9</v>
      </c>
      <c r="Q17" s="356">
        <v>0.88</v>
      </c>
      <c r="R17" s="359">
        <v>0.9</v>
      </c>
      <c r="S17" s="356">
        <v>0.91</v>
      </c>
      <c r="T17" s="359">
        <v>0.87</v>
      </c>
      <c r="U17" s="356">
        <v>0.84</v>
      </c>
      <c r="V17" s="359">
        <v>0.78</v>
      </c>
      <c r="W17" s="356">
        <v>0.79</v>
      </c>
      <c r="X17" s="359">
        <v>0.76</v>
      </c>
      <c r="Y17" s="356">
        <v>0.73</v>
      </c>
      <c r="Z17" s="359">
        <v>0.72</v>
      </c>
      <c r="AA17" s="356">
        <v>0.71</v>
      </c>
      <c r="AB17" s="359">
        <v>0.71</v>
      </c>
      <c r="AC17" s="440" t="s">
        <v>210</v>
      </c>
      <c r="AD17" s="467" t="s">
        <v>210</v>
      </c>
      <c r="AE17" s="440" t="s">
        <v>210</v>
      </c>
      <c r="AF17" s="467" t="s">
        <v>210</v>
      </c>
      <c r="AG17" s="618" t="s">
        <v>210</v>
      </c>
      <c r="AH17" s="467" t="s">
        <v>210</v>
      </c>
      <c r="AI17" s="695" t="s">
        <v>210</v>
      </c>
      <c r="AJ17" s="296"/>
      <c r="AK17" s="296"/>
      <c r="AL17" s="296"/>
      <c r="AM17" s="296"/>
      <c r="AN17" s="296"/>
      <c r="AO17" s="296"/>
      <c r="AP17" s="296"/>
      <c r="AQ17" s="296"/>
      <c r="AR17" s="296"/>
      <c r="AS17" s="296"/>
      <c r="AT17" s="296"/>
      <c r="AU17" s="296"/>
      <c r="AV17" s="296"/>
      <c r="AW17" s="296"/>
      <c r="AX17" s="296"/>
      <c r="AY17" s="296"/>
      <c r="AZ17" s="296"/>
      <c r="BA17" s="296"/>
      <c r="BB17" s="296"/>
      <c r="BC17" s="296"/>
      <c r="BD17" s="296"/>
      <c r="BE17" s="296"/>
      <c r="BF17" s="296"/>
      <c r="BG17" s="296"/>
      <c r="BH17" s="420"/>
      <c r="BI17" s="422"/>
      <c r="BJ17" s="422"/>
      <c r="BK17" s="422"/>
      <c r="BL17" s="422"/>
      <c r="BM17" s="422"/>
      <c r="BN17" s="422"/>
      <c r="BO17" s="422"/>
      <c r="BP17" s="422"/>
      <c r="BQ17" s="422"/>
      <c r="BR17" s="422"/>
      <c r="BS17" s="422"/>
      <c r="BT17" s="422"/>
      <c r="BU17" s="422"/>
      <c r="BV17" s="422"/>
      <c r="BW17" s="422"/>
      <c r="BX17" s="422"/>
      <c r="BY17" s="422"/>
      <c r="BZ17" s="422"/>
      <c r="CA17" s="422"/>
      <c r="CB17" s="422"/>
      <c r="CC17" s="422"/>
      <c r="CD17" s="422"/>
      <c r="CE17" s="422"/>
      <c r="CF17" s="422"/>
      <c r="CG17" s="422"/>
      <c r="CH17" s="422"/>
      <c r="CI17" s="422"/>
      <c r="CJ17" s="422"/>
    </row>
    <row r="18" spans="1:88" s="64" customFormat="1" ht="51" customHeight="1">
      <c r="A18" s="113" t="s">
        <v>212</v>
      </c>
      <c r="B18" s="240" t="s">
        <v>151</v>
      </c>
      <c r="C18" s="450" t="s">
        <v>210</v>
      </c>
      <c r="D18" s="451" t="s">
        <v>210</v>
      </c>
      <c r="E18" s="450" t="s">
        <v>210</v>
      </c>
      <c r="F18" s="451" t="s">
        <v>210</v>
      </c>
      <c r="G18" s="450" t="s">
        <v>210</v>
      </c>
      <c r="H18" s="451" t="s">
        <v>210</v>
      </c>
      <c r="I18" s="450" t="s">
        <v>210</v>
      </c>
      <c r="J18" s="451" t="s">
        <v>210</v>
      </c>
      <c r="K18" s="450" t="s">
        <v>210</v>
      </c>
      <c r="L18" s="451" t="s">
        <v>210</v>
      </c>
      <c r="M18" s="450" t="s">
        <v>210</v>
      </c>
      <c r="N18" s="451" t="s">
        <v>210</v>
      </c>
      <c r="O18" s="450" t="s">
        <v>210</v>
      </c>
      <c r="P18" s="451" t="s">
        <v>210</v>
      </c>
      <c r="Q18" s="450" t="s">
        <v>210</v>
      </c>
      <c r="R18" s="451" t="s">
        <v>210</v>
      </c>
      <c r="S18" s="450" t="s">
        <v>210</v>
      </c>
      <c r="T18" s="451" t="s">
        <v>210</v>
      </c>
      <c r="U18" s="450" t="s">
        <v>210</v>
      </c>
      <c r="V18" s="451" t="s">
        <v>210</v>
      </c>
      <c r="W18" s="450" t="s">
        <v>210</v>
      </c>
      <c r="X18" s="451" t="s">
        <v>210</v>
      </c>
      <c r="Y18" s="356">
        <v>0.49</v>
      </c>
      <c r="Z18" s="359">
        <v>0.49</v>
      </c>
      <c r="AA18" s="356">
        <v>0.48</v>
      </c>
      <c r="AB18" s="359">
        <v>0.48</v>
      </c>
      <c r="AC18" s="356">
        <v>0.47</v>
      </c>
      <c r="AD18" s="359">
        <v>0.46</v>
      </c>
      <c r="AE18" s="356">
        <v>0.44</v>
      </c>
      <c r="AF18" s="359">
        <v>0.43</v>
      </c>
      <c r="AG18" s="617">
        <v>0.42</v>
      </c>
      <c r="AH18" s="467">
        <v>0.42</v>
      </c>
      <c r="AI18" s="695" t="s">
        <v>210</v>
      </c>
      <c r="AJ18" s="296"/>
      <c r="AK18" s="296"/>
      <c r="AL18" s="296"/>
      <c r="AM18" s="296"/>
      <c r="AN18" s="296"/>
      <c r="AO18" s="296"/>
      <c r="AP18" s="296"/>
      <c r="AQ18" s="296"/>
      <c r="AR18" s="296"/>
      <c r="AS18" s="296"/>
      <c r="AT18" s="296"/>
      <c r="AU18" s="296"/>
      <c r="AV18" s="296"/>
      <c r="AW18" s="296"/>
      <c r="AX18" s="296"/>
      <c r="AY18" s="296"/>
      <c r="AZ18" s="296"/>
      <c r="BA18" s="296"/>
      <c r="BB18" s="296"/>
      <c r="BC18" s="296"/>
      <c r="BD18" s="296"/>
      <c r="BE18" s="296"/>
      <c r="BF18" s="296"/>
      <c r="BG18" s="296"/>
      <c r="BH18" s="420"/>
      <c r="BI18" s="422"/>
      <c r="BJ18" s="422"/>
      <c r="BK18" s="422"/>
      <c r="BL18" s="422"/>
      <c r="BM18" s="422"/>
      <c r="BN18" s="422"/>
      <c r="BO18" s="422"/>
      <c r="BP18" s="422"/>
      <c r="BQ18" s="422"/>
      <c r="BR18" s="422"/>
      <c r="BS18" s="422"/>
      <c r="BT18" s="422"/>
      <c r="BU18" s="422"/>
      <c r="BV18" s="422"/>
      <c r="BW18" s="422"/>
      <c r="BX18" s="422"/>
      <c r="BY18" s="422"/>
      <c r="BZ18" s="422"/>
      <c r="CA18" s="422"/>
      <c r="CB18" s="422"/>
      <c r="CC18" s="422"/>
      <c r="CD18" s="422"/>
      <c r="CE18" s="422"/>
      <c r="CF18" s="422"/>
      <c r="CG18" s="422"/>
      <c r="CH18" s="422"/>
      <c r="CI18" s="422"/>
      <c r="CJ18" s="422"/>
    </row>
    <row r="19" spans="1:88" s="64" customFormat="1" ht="51" customHeight="1">
      <c r="A19" s="113" t="s">
        <v>212</v>
      </c>
      <c r="B19" s="240" t="s">
        <v>237</v>
      </c>
      <c r="C19" s="450" t="s">
        <v>210</v>
      </c>
      <c r="D19" s="451" t="s">
        <v>210</v>
      </c>
      <c r="E19" s="450" t="s">
        <v>210</v>
      </c>
      <c r="F19" s="451" t="s">
        <v>210</v>
      </c>
      <c r="G19" s="450" t="s">
        <v>210</v>
      </c>
      <c r="H19" s="451" t="s">
        <v>210</v>
      </c>
      <c r="I19" s="450" t="s">
        <v>210</v>
      </c>
      <c r="J19" s="451" t="s">
        <v>210</v>
      </c>
      <c r="K19" s="450" t="s">
        <v>210</v>
      </c>
      <c r="L19" s="451" t="s">
        <v>210</v>
      </c>
      <c r="M19" s="450" t="s">
        <v>210</v>
      </c>
      <c r="N19" s="451" t="s">
        <v>210</v>
      </c>
      <c r="O19" s="450" t="s">
        <v>210</v>
      </c>
      <c r="P19" s="451" t="s">
        <v>210</v>
      </c>
      <c r="Q19" s="450" t="s">
        <v>210</v>
      </c>
      <c r="R19" s="451" t="s">
        <v>210</v>
      </c>
      <c r="S19" s="450" t="s">
        <v>210</v>
      </c>
      <c r="T19" s="451" t="s">
        <v>210</v>
      </c>
      <c r="U19" s="450" t="s">
        <v>210</v>
      </c>
      <c r="V19" s="451" t="s">
        <v>210</v>
      </c>
      <c r="W19" s="450">
        <v>0.39</v>
      </c>
      <c r="X19" s="451">
        <v>0.37</v>
      </c>
      <c r="Y19" s="356">
        <v>0.36</v>
      </c>
      <c r="Z19" s="359">
        <v>0.35</v>
      </c>
      <c r="AA19" s="356">
        <v>0.35</v>
      </c>
      <c r="AB19" s="359">
        <v>0.34</v>
      </c>
      <c r="AC19" s="356">
        <v>0.34</v>
      </c>
      <c r="AD19" s="359">
        <v>0.33</v>
      </c>
      <c r="AE19" s="356">
        <v>0.32</v>
      </c>
      <c r="AF19" s="359">
        <v>0.31</v>
      </c>
      <c r="AG19" s="617">
        <v>0.3</v>
      </c>
      <c r="AH19" s="359">
        <v>0.3</v>
      </c>
      <c r="AI19" s="694">
        <v>0.3</v>
      </c>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420"/>
      <c r="BI19" s="422"/>
      <c r="BJ19" s="422"/>
      <c r="BK19" s="422"/>
      <c r="BL19" s="422"/>
      <c r="BM19" s="422"/>
      <c r="BN19" s="422"/>
      <c r="BO19" s="422"/>
      <c r="BP19" s="422"/>
      <c r="BQ19" s="422"/>
      <c r="BR19" s="422"/>
      <c r="BS19" s="422"/>
      <c r="BT19" s="422"/>
      <c r="BU19" s="422"/>
      <c r="BV19" s="422"/>
      <c r="BW19" s="422"/>
      <c r="BX19" s="422"/>
      <c r="BY19" s="422"/>
      <c r="BZ19" s="422"/>
      <c r="CA19" s="422"/>
      <c r="CB19" s="422"/>
      <c r="CC19" s="422"/>
      <c r="CD19" s="422"/>
      <c r="CE19" s="422"/>
      <c r="CF19" s="422"/>
      <c r="CG19" s="422"/>
      <c r="CH19" s="422"/>
      <c r="CI19" s="422"/>
      <c r="CJ19" s="422"/>
    </row>
    <row r="20" spans="1:88" ht="27.75" customHeight="1">
      <c r="A20" s="112" t="s">
        <v>123</v>
      </c>
      <c r="B20" s="65" t="s">
        <v>9</v>
      </c>
      <c r="C20" s="356">
        <v>0.69</v>
      </c>
      <c r="D20" s="359">
        <v>0.69</v>
      </c>
      <c r="E20" s="356">
        <v>0.73</v>
      </c>
      <c r="F20" s="359">
        <v>0.74</v>
      </c>
      <c r="G20" s="356">
        <v>0.74</v>
      </c>
      <c r="H20" s="359">
        <v>0.78</v>
      </c>
      <c r="I20" s="356">
        <v>0.8</v>
      </c>
      <c r="J20" s="359">
        <v>0.82</v>
      </c>
      <c r="K20" s="356">
        <v>0.87</v>
      </c>
      <c r="L20" s="359">
        <v>0.85</v>
      </c>
      <c r="M20" s="356">
        <v>0.94</v>
      </c>
      <c r="N20" s="359">
        <v>0.99</v>
      </c>
      <c r="O20" s="356">
        <v>0.96</v>
      </c>
      <c r="P20" s="359">
        <v>1.01</v>
      </c>
      <c r="Q20" s="356">
        <v>1.03</v>
      </c>
      <c r="R20" s="359">
        <v>1.05</v>
      </c>
      <c r="S20" s="356">
        <v>1.12</v>
      </c>
      <c r="T20" s="359">
        <v>1.11</v>
      </c>
      <c r="U20" s="356">
        <v>1.13</v>
      </c>
      <c r="V20" s="359">
        <v>1.08</v>
      </c>
      <c r="W20" s="356">
        <v>1.14</v>
      </c>
      <c r="X20" s="359">
        <v>1.14</v>
      </c>
      <c r="Y20" s="356">
        <v>1.14</v>
      </c>
      <c r="Z20" s="359">
        <v>1.16</v>
      </c>
      <c r="AA20" s="356">
        <v>1.18</v>
      </c>
      <c r="AB20" s="359">
        <v>1.22</v>
      </c>
      <c r="AC20" s="365">
        <v>1.23</v>
      </c>
      <c r="AD20" s="466">
        <v>1.27</v>
      </c>
      <c r="AE20" s="365">
        <v>1.25</v>
      </c>
      <c r="AF20" s="466">
        <v>1.26</v>
      </c>
      <c r="AG20" s="619">
        <v>1.05</v>
      </c>
      <c r="AH20" s="466">
        <v>1.08</v>
      </c>
      <c r="AI20" s="854">
        <v>1.2</v>
      </c>
      <c r="AJ20" s="296"/>
      <c r="AK20" s="296"/>
      <c r="AL20" s="296"/>
      <c r="AM20" s="296"/>
      <c r="AN20" s="296"/>
      <c r="AO20" s="296"/>
      <c r="AP20" s="296"/>
      <c r="AQ20" s="296"/>
      <c r="AR20" s="296"/>
      <c r="AS20" s="296"/>
      <c r="AT20" s="296"/>
      <c r="AU20" s="296"/>
      <c r="AV20" s="296"/>
      <c r="AW20" s="296"/>
      <c r="AX20" s="296"/>
      <c r="AY20" s="296"/>
      <c r="AZ20" s="296"/>
      <c r="BA20" s="296"/>
      <c r="BB20" s="296"/>
      <c r="BC20" s="296"/>
      <c r="BD20" s="296"/>
      <c r="BE20" s="296"/>
      <c r="BF20" s="296"/>
      <c r="BG20" s="296"/>
      <c r="BH20" s="420"/>
      <c r="BI20" s="422"/>
      <c r="BJ20" s="422"/>
      <c r="BK20" s="422"/>
      <c r="BL20" s="422"/>
      <c r="BM20" s="422"/>
      <c r="BN20" s="422"/>
      <c r="BO20" s="422"/>
      <c r="BP20" s="422"/>
      <c r="BQ20" s="422"/>
      <c r="BR20" s="422"/>
      <c r="BS20" s="422"/>
      <c r="BT20" s="422"/>
      <c r="BU20" s="422"/>
      <c r="BV20" s="422"/>
      <c r="BW20" s="422"/>
      <c r="BX20" s="422"/>
      <c r="BY20" s="422"/>
      <c r="BZ20" s="422"/>
      <c r="CA20" s="422"/>
      <c r="CB20" s="422"/>
      <c r="CC20" s="422"/>
      <c r="CD20" s="422"/>
      <c r="CE20" s="422"/>
      <c r="CF20" s="422"/>
      <c r="CG20" s="422"/>
      <c r="CH20" s="422"/>
      <c r="CI20" s="422"/>
      <c r="CJ20" s="422"/>
    </row>
    <row r="21" spans="1:88" ht="27.75" customHeight="1">
      <c r="A21" s="112" t="s">
        <v>124</v>
      </c>
      <c r="B21" s="65" t="s">
        <v>9</v>
      </c>
      <c r="C21" s="360">
        <v>0.55</v>
      </c>
      <c r="D21" s="361">
        <v>0.54</v>
      </c>
      <c r="E21" s="360">
        <v>0.59</v>
      </c>
      <c r="F21" s="361">
        <v>0.59</v>
      </c>
      <c r="G21" s="360">
        <v>0.58</v>
      </c>
      <c r="H21" s="361">
        <v>0.61</v>
      </c>
      <c r="I21" s="360">
        <v>0.61</v>
      </c>
      <c r="J21" s="361">
        <v>0.63</v>
      </c>
      <c r="K21" s="360">
        <v>0.63</v>
      </c>
      <c r="L21" s="361">
        <v>0.59</v>
      </c>
      <c r="M21" s="360">
        <v>0.63</v>
      </c>
      <c r="N21" s="361">
        <v>0.65</v>
      </c>
      <c r="O21" s="360">
        <v>0.63</v>
      </c>
      <c r="P21" s="361">
        <v>0.67</v>
      </c>
      <c r="Q21" s="360">
        <v>0.69</v>
      </c>
      <c r="R21" s="361">
        <v>0.69</v>
      </c>
      <c r="S21" s="360">
        <v>0.71</v>
      </c>
      <c r="T21" s="361">
        <v>0.69</v>
      </c>
      <c r="U21" s="360">
        <v>0.68</v>
      </c>
      <c r="V21" s="361">
        <v>0.65</v>
      </c>
      <c r="W21" s="360">
        <v>0.68</v>
      </c>
      <c r="X21" s="361">
        <v>0.69</v>
      </c>
      <c r="Y21" s="360">
        <v>0.68</v>
      </c>
      <c r="Z21" s="361">
        <v>0.69</v>
      </c>
      <c r="AA21" s="360">
        <v>0.71</v>
      </c>
      <c r="AB21" s="361">
        <v>0.72</v>
      </c>
      <c r="AC21" s="365">
        <v>0.75</v>
      </c>
      <c r="AD21" s="466">
        <v>0.77</v>
      </c>
      <c r="AE21" s="365">
        <v>0.78</v>
      </c>
      <c r="AF21" s="621">
        <v>0.8</v>
      </c>
      <c r="AG21" s="619">
        <v>0.64</v>
      </c>
      <c r="AH21" s="621">
        <v>0.64</v>
      </c>
      <c r="AI21" s="696">
        <v>0.76</v>
      </c>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420"/>
      <c r="BI21" s="422"/>
      <c r="BJ21" s="422"/>
      <c r="BK21" s="422"/>
      <c r="BL21" s="422"/>
      <c r="BM21" s="422"/>
      <c r="BN21" s="422"/>
      <c r="BO21" s="422"/>
      <c r="BP21" s="422"/>
      <c r="BQ21" s="422"/>
      <c r="BR21" s="422"/>
      <c r="BS21" s="422"/>
      <c r="BT21" s="422"/>
      <c r="BU21" s="422"/>
      <c r="BV21" s="422"/>
      <c r="BW21" s="422"/>
      <c r="BX21" s="422"/>
      <c r="BY21" s="422"/>
      <c r="BZ21" s="422"/>
      <c r="CA21" s="422"/>
      <c r="CB21" s="422"/>
      <c r="CC21" s="422"/>
      <c r="CD21" s="422"/>
      <c r="CE21" s="422"/>
      <c r="CF21" s="422"/>
      <c r="CG21" s="422"/>
      <c r="CH21" s="422"/>
      <c r="CI21" s="422"/>
      <c r="CJ21" s="422"/>
    </row>
    <row r="22" spans="1:88" ht="12.75" customHeight="1">
      <c r="A22" s="112" t="s">
        <v>153</v>
      </c>
      <c r="B22" s="65"/>
      <c r="C22" s="360"/>
      <c r="D22" s="361"/>
      <c r="E22" s="360"/>
      <c r="F22" s="361"/>
      <c r="G22" s="360"/>
      <c r="H22" s="361"/>
      <c r="I22" s="360"/>
      <c r="J22" s="361"/>
      <c r="K22" s="360"/>
      <c r="L22" s="361"/>
      <c r="M22" s="360"/>
      <c r="N22" s="361"/>
      <c r="O22" s="360"/>
      <c r="P22" s="361"/>
      <c r="Q22" s="360"/>
      <c r="R22" s="361"/>
      <c r="S22" s="360"/>
      <c r="T22" s="361"/>
      <c r="U22" s="360"/>
      <c r="V22" s="361"/>
      <c r="W22" s="360"/>
      <c r="X22" s="361"/>
      <c r="Y22" s="360"/>
      <c r="Z22" s="361"/>
      <c r="AA22" s="360"/>
      <c r="AB22" s="361"/>
      <c r="AC22" s="355"/>
      <c r="AD22" s="468"/>
      <c r="AE22" s="355"/>
      <c r="AF22" s="468"/>
      <c r="AG22" s="616"/>
      <c r="AH22" s="468"/>
      <c r="AI22" s="693"/>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420"/>
      <c r="BI22" s="422"/>
      <c r="BJ22" s="422"/>
      <c r="BK22" s="422"/>
      <c r="BL22" s="422"/>
      <c r="BM22" s="422"/>
      <c r="BN22" s="422"/>
      <c r="BO22" s="422"/>
      <c r="BP22" s="422"/>
      <c r="BQ22" s="422"/>
      <c r="BR22" s="422"/>
      <c r="BS22" s="422"/>
      <c r="BT22" s="422"/>
      <c r="BU22" s="422"/>
      <c r="BV22" s="422"/>
      <c r="BW22" s="422"/>
      <c r="BX22" s="422"/>
      <c r="BY22" s="422"/>
      <c r="BZ22" s="422"/>
      <c r="CA22" s="422"/>
      <c r="CB22" s="422"/>
      <c r="CC22" s="422"/>
      <c r="CD22" s="422"/>
      <c r="CE22" s="422"/>
      <c r="CF22" s="422"/>
      <c r="CG22" s="422"/>
      <c r="CH22" s="422"/>
      <c r="CI22" s="422"/>
      <c r="CJ22" s="422"/>
    </row>
    <row r="23" spans="1:88" ht="30" customHeight="1">
      <c r="A23" s="267" t="s">
        <v>152</v>
      </c>
      <c r="B23" s="65" t="s">
        <v>11</v>
      </c>
      <c r="C23" s="349">
        <v>532.8</v>
      </c>
      <c r="D23" s="350">
        <v>588.6</v>
      </c>
      <c r="E23" s="349">
        <v>640.4</v>
      </c>
      <c r="F23" s="350">
        <v>683.7</v>
      </c>
      <c r="G23" s="349">
        <v>735.5</v>
      </c>
      <c r="H23" s="350">
        <v>814.1</v>
      </c>
      <c r="I23" s="349">
        <v>878.3</v>
      </c>
      <c r="J23" s="350">
        <v>946.9</v>
      </c>
      <c r="K23" s="349">
        <v>1025.7</v>
      </c>
      <c r="L23" s="350">
        <v>1058.5</v>
      </c>
      <c r="M23" s="349">
        <v>1157.6</v>
      </c>
      <c r="N23" s="350">
        <v>1222.3</v>
      </c>
      <c r="O23" s="349">
        <v>1247.5</v>
      </c>
      <c r="P23" s="350">
        <v>1340.8</v>
      </c>
      <c r="Q23" s="349">
        <v>1395.5</v>
      </c>
      <c r="R23" s="350">
        <v>1447.1</v>
      </c>
      <c r="S23" s="349">
        <v>1523.3</v>
      </c>
      <c r="T23" s="350">
        <v>1593.4</v>
      </c>
      <c r="U23" s="349">
        <v>1650.6</v>
      </c>
      <c r="V23" s="350">
        <v>1658.7</v>
      </c>
      <c r="W23" s="349">
        <v>1739</v>
      </c>
      <c r="X23" s="350">
        <v>1779</v>
      </c>
      <c r="Y23" s="349">
        <v>1827</v>
      </c>
      <c r="Z23" s="350">
        <v>1894</v>
      </c>
      <c r="AA23" s="349">
        <v>1945</v>
      </c>
      <c r="AB23" s="350">
        <v>1984</v>
      </c>
      <c r="AC23" s="364">
        <v>2025</v>
      </c>
      <c r="AD23" s="465">
        <v>2070</v>
      </c>
      <c r="AE23" s="364">
        <v>2095</v>
      </c>
      <c r="AF23" s="465">
        <v>2176</v>
      </c>
      <c r="AG23" s="609">
        <v>1934</v>
      </c>
      <c r="AH23" s="685">
        <v>1994</v>
      </c>
      <c r="AI23" s="687">
        <v>2138</v>
      </c>
      <c r="AJ23" s="421"/>
      <c r="AK23" s="421"/>
      <c r="AL23" s="421"/>
      <c r="AM23" s="421"/>
      <c r="AN23" s="421"/>
      <c r="AO23" s="421"/>
      <c r="AP23" s="421"/>
      <c r="AQ23" s="421"/>
      <c r="AR23" s="421"/>
      <c r="AS23" s="421"/>
      <c r="AT23" s="421"/>
      <c r="AU23" s="421"/>
      <c r="AV23" s="421"/>
      <c r="AW23" s="421"/>
      <c r="AX23" s="421"/>
      <c r="AY23" s="421"/>
      <c r="AZ23" s="421"/>
      <c r="BA23" s="421"/>
      <c r="BB23" s="421"/>
      <c r="BC23" s="421"/>
      <c r="BD23" s="421"/>
      <c r="BE23" s="421"/>
      <c r="BF23" s="421"/>
      <c r="BG23" s="421"/>
      <c r="BH23" s="420"/>
      <c r="BI23" s="422"/>
      <c r="BJ23" s="422"/>
      <c r="BK23" s="422"/>
      <c r="BL23" s="422"/>
      <c r="BM23" s="422"/>
      <c r="BN23" s="422"/>
      <c r="BO23" s="422"/>
      <c r="BP23" s="422"/>
      <c r="BQ23" s="422"/>
      <c r="BR23" s="422"/>
      <c r="BS23" s="422"/>
      <c r="BT23" s="422"/>
      <c r="BU23" s="422"/>
      <c r="BV23" s="422"/>
      <c r="BW23" s="422"/>
      <c r="BX23" s="422"/>
      <c r="BY23" s="422"/>
      <c r="BZ23" s="422"/>
      <c r="CA23" s="422"/>
      <c r="CB23" s="422"/>
      <c r="CC23" s="422"/>
      <c r="CD23" s="422"/>
      <c r="CE23" s="422"/>
      <c r="CF23" s="422"/>
      <c r="CG23" s="422"/>
      <c r="CH23" s="422"/>
      <c r="CI23" s="422"/>
      <c r="CJ23" s="422"/>
    </row>
    <row r="24" spans="1:88" ht="30" customHeight="1">
      <c r="A24" s="267" t="s">
        <v>154</v>
      </c>
      <c r="B24" s="65" t="s">
        <v>11</v>
      </c>
      <c r="C24" s="349">
        <v>545.7</v>
      </c>
      <c r="D24" s="350">
        <v>602.9</v>
      </c>
      <c r="E24" s="349">
        <v>655.2</v>
      </c>
      <c r="F24" s="350">
        <v>698.9</v>
      </c>
      <c r="G24" s="349">
        <v>751.2</v>
      </c>
      <c r="H24" s="350">
        <v>831.1</v>
      </c>
      <c r="I24" s="349">
        <v>896.2</v>
      </c>
      <c r="J24" s="350">
        <v>965.8</v>
      </c>
      <c r="K24" s="349">
        <v>1045.5</v>
      </c>
      <c r="L24" s="350">
        <v>1078.5</v>
      </c>
      <c r="M24" s="349">
        <v>1180.1</v>
      </c>
      <c r="N24" s="350">
        <v>1249.7</v>
      </c>
      <c r="O24" s="349">
        <v>1277.1</v>
      </c>
      <c r="P24" s="350">
        <v>1366.1</v>
      </c>
      <c r="Q24" s="349">
        <v>1421.2</v>
      </c>
      <c r="R24" s="350">
        <v>1472</v>
      </c>
      <c r="S24" s="349">
        <v>1551.5</v>
      </c>
      <c r="T24" s="350">
        <v>1624.2</v>
      </c>
      <c r="U24" s="349">
        <v>1683.3</v>
      </c>
      <c r="V24" s="350">
        <v>1691.5</v>
      </c>
      <c r="W24" s="349">
        <v>1774</v>
      </c>
      <c r="X24" s="350">
        <v>1816</v>
      </c>
      <c r="Y24" s="349">
        <v>1866</v>
      </c>
      <c r="Z24" s="350">
        <v>1934</v>
      </c>
      <c r="AA24" s="349">
        <v>1986</v>
      </c>
      <c r="AB24" s="350">
        <v>2026</v>
      </c>
      <c r="AC24" s="364">
        <v>2067</v>
      </c>
      <c r="AD24" s="465">
        <v>2114</v>
      </c>
      <c r="AE24" s="364">
        <v>2139</v>
      </c>
      <c r="AF24" s="465">
        <v>2222</v>
      </c>
      <c r="AG24" s="609">
        <v>1972</v>
      </c>
      <c r="AH24" s="685">
        <v>2033</v>
      </c>
      <c r="AI24" s="687">
        <v>2184</v>
      </c>
      <c r="AJ24" s="421"/>
      <c r="AK24" s="421"/>
      <c r="AL24" s="421"/>
      <c r="AM24" s="421"/>
      <c r="AN24" s="421"/>
      <c r="AO24" s="421"/>
      <c r="AP24" s="421"/>
      <c r="AQ24" s="421"/>
      <c r="AR24" s="421"/>
      <c r="AS24" s="421"/>
      <c r="AT24" s="421"/>
      <c r="AU24" s="421"/>
      <c r="AV24" s="421"/>
      <c r="AW24" s="421"/>
      <c r="AX24" s="421"/>
      <c r="AY24" s="421"/>
      <c r="AZ24" s="421"/>
      <c r="BA24" s="421"/>
      <c r="BB24" s="421"/>
      <c r="BC24" s="421"/>
      <c r="BD24" s="421"/>
      <c r="BE24" s="421"/>
      <c r="BF24" s="421"/>
      <c r="BG24" s="421"/>
      <c r="BH24" s="420"/>
      <c r="BI24" s="422"/>
      <c r="BJ24" s="422"/>
      <c r="BK24" s="422"/>
      <c r="BL24" s="422"/>
      <c r="BM24" s="422"/>
      <c r="BN24" s="422"/>
      <c r="BO24" s="422"/>
      <c r="BP24" s="422"/>
      <c r="BQ24" s="422"/>
      <c r="BR24" s="422"/>
      <c r="BS24" s="422"/>
      <c r="BT24" s="422"/>
      <c r="BU24" s="422"/>
      <c r="BV24" s="422"/>
      <c r="BW24" s="422"/>
      <c r="BX24" s="422"/>
      <c r="BY24" s="422"/>
      <c r="BZ24" s="422"/>
      <c r="CA24" s="422"/>
      <c r="CB24" s="422"/>
      <c r="CC24" s="422"/>
      <c r="CD24" s="422"/>
      <c r="CE24" s="422"/>
      <c r="CF24" s="422"/>
      <c r="CG24" s="422"/>
      <c r="CH24" s="422"/>
      <c r="CI24" s="422"/>
      <c r="CJ24" s="422"/>
    </row>
    <row r="25" spans="1:88" ht="30" customHeight="1">
      <c r="A25" s="267" t="s">
        <v>155</v>
      </c>
      <c r="B25" s="65" t="s">
        <v>11</v>
      </c>
      <c r="C25" s="349">
        <v>147.4</v>
      </c>
      <c r="D25" s="350">
        <v>155</v>
      </c>
      <c r="E25" s="349">
        <v>186.2</v>
      </c>
      <c r="F25" s="350">
        <v>216.2</v>
      </c>
      <c r="G25" s="349">
        <v>249.1</v>
      </c>
      <c r="H25" s="350">
        <v>283.1</v>
      </c>
      <c r="I25" s="349">
        <v>314.2</v>
      </c>
      <c r="J25" s="350">
        <v>347.9</v>
      </c>
      <c r="K25" s="349">
        <v>394.3</v>
      </c>
      <c r="L25" s="350">
        <v>418.6</v>
      </c>
      <c r="M25" s="349">
        <v>434.6</v>
      </c>
      <c r="N25" s="350">
        <v>465.1</v>
      </c>
      <c r="O25" s="349">
        <v>495.7</v>
      </c>
      <c r="P25" s="350">
        <v>535.7</v>
      </c>
      <c r="Q25" s="349">
        <v>584.4</v>
      </c>
      <c r="R25" s="350">
        <v>666</v>
      </c>
      <c r="S25" s="349">
        <v>643.3</v>
      </c>
      <c r="T25" s="350">
        <v>638.4</v>
      </c>
      <c r="U25" s="349">
        <v>645</v>
      </c>
      <c r="V25" s="350">
        <v>659.6</v>
      </c>
      <c r="W25" s="349">
        <v>661</v>
      </c>
      <c r="X25" s="350">
        <v>664</v>
      </c>
      <c r="Y25" s="349">
        <v>675</v>
      </c>
      <c r="Z25" s="350">
        <v>707</v>
      </c>
      <c r="AA25" s="349">
        <v>735</v>
      </c>
      <c r="AB25" s="350">
        <v>780</v>
      </c>
      <c r="AC25" s="349">
        <v>802</v>
      </c>
      <c r="AD25" s="350">
        <v>814</v>
      </c>
      <c r="AE25" s="349">
        <v>832</v>
      </c>
      <c r="AF25" s="350">
        <v>867</v>
      </c>
      <c r="AG25" s="613">
        <v>891</v>
      </c>
      <c r="AH25" s="685">
        <v>909</v>
      </c>
      <c r="AI25" s="690">
        <v>870</v>
      </c>
      <c r="AJ25" s="421"/>
      <c r="AK25" s="421"/>
      <c r="AL25" s="421"/>
      <c r="AM25" s="421"/>
      <c r="AN25" s="421"/>
      <c r="AO25" s="421"/>
      <c r="AP25" s="421"/>
      <c r="AQ25" s="421"/>
      <c r="AR25" s="421"/>
      <c r="AS25" s="421"/>
      <c r="AT25" s="421"/>
      <c r="AU25" s="421"/>
      <c r="AV25" s="421"/>
      <c r="AW25" s="421"/>
      <c r="AX25" s="421"/>
      <c r="AY25" s="421"/>
      <c r="AZ25" s="421"/>
      <c r="BA25" s="421"/>
      <c r="BB25" s="421"/>
      <c r="BC25" s="421"/>
      <c r="BD25" s="421"/>
      <c r="BE25" s="421"/>
      <c r="BF25" s="421"/>
      <c r="BG25" s="421"/>
      <c r="BH25" s="420"/>
      <c r="BI25" s="422"/>
      <c r="BJ25" s="422"/>
      <c r="BK25" s="422"/>
      <c r="BL25" s="422"/>
      <c r="BM25" s="422"/>
      <c r="BN25" s="422"/>
      <c r="BO25" s="422"/>
      <c r="BP25" s="422"/>
      <c r="BQ25" s="422"/>
      <c r="BR25" s="422"/>
      <c r="BS25" s="422"/>
      <c r="BT25" s="422"/>
      <c r="BU25" s="422"/>
      <c r="BV25" s="422"/>
      <c r="BW25" s="422"/>
      <c r="BX25" s="422"/>
      <c r="BY25" s="422"/>
      <c r="BZ25" s="422"/>
      <c r="CA25" s="422"/>
      <c r="CB25" s="422"/>
      <c r="CC25" s="422"/>
      <c r="CD25" s="422"/>
      <c r="CE25" s="422"/>
      <c r="CF25" s="422"/>
      <c r="CG25" s="422"/>
      <c r="CH25" s="422"/>
      <c r="CI25" s="422"/>
      <c r="CJ25" s="422"/>
    </row>
    <row r="26" spans="1:88" ht="30" customHeight="1">
      <c r="A26" s="112" t="s">
        <v>125</v>
      </c>
      <c r="B26" s="65" t="s">
        <v>11</v>
      </c>
      <c r="C26" s="349">
        <v>635.6</v>
      </c>
      <c r="D26" s="350">
        <v>694.4</v>
      </c>
      <c r="E26" s="349">
        <v>746.4</v>
      </c>
      <c r="F26" s="350">
        <v>785.8</v>
      </c>
      <c r="G26" s="349">
        <v>820.1</v>
      </c>
      <c r="H26" s="350">
        <v>908.7</v>
      </c>
      <c r="I26" s="349">
        <v>973.4</v>
      </c>
      <c r="J26" s="350">
        <v>1061.2</v>
      </c>
      <c r="K26" s="349">
        <v>1161.2</v>
      </c>
      <c r="L26" s="350">
        <v>1181.2</v>
      </c>
      <c r="M26" s="349">
        <v>1320.2</v>
      </c>
      <c r="N26" s="350">
        <v>1420.8</v>
      </c>
      <c r="O26" s="349">
        <v>1428.7</v>
      </c>
      <c r="P26" s="350">
        <v>1519.7</v>
      </c>
      <c r="Q26" s="349">
        <v>1571.4</v>
      </c>
      <c r="R26" s="350">
        <v>1632.1</v>
      </c>
      <c r="S26" s="349">
        <v>1708.3</v>
      </c>
      <c r="T26" s="350">
        <v>1782.9</v>
      </c>
      <c r="U26" s="349">
        <v>1851.6</v>
      </c>
      <c r="V26" s="350">
        <v>1876.5</v>
      </c>
      <c r="W26" s="349">
        <v>1963</v>
      </c>
      <c r="X26" s="350">
        <v>1997</v>
      </c>
      <c r="Y26" s="349">
        <v>2040</v>
      </c>
      <c r="Z26" s="350">
        <v>2112</v>
      </c>
      <c r="AA26" s="349">
        <v>2149</v>
      </c>
      <c r="AB26" s="350">
        <v>2195</v>
      </c>
      <c r="AC26" s="349">
        <v>2231</v>
      </c>
      <c r="AD26" s="350">
        <v>2277</v>
      </c>
      <c r="AE26" s="349">
        <v>2306</v>
      </c>
      <c r="AF26" s="350">
        <v>2371</v>
      </c>
      <c r="AG26" s="613">
        <v>2120</v>
      </c>
      <c r="AH26" s="685">
        <v>2180</v>
      </c>
      <c r="AI26" s="690">
        <v>2287</v>
      </c>
      <c r="AJ26" s="421"/>
      <c r="AK26" s="421"/>
      <c r="AL26" s="421"/>
      <c r="AM26" s="421"/>
      <c r="AN26" s="421"/>
      <c r="AO26" s="421"/>
      <c r="AP26" s="421"/>
      <c r="AQ26" s="421"/>
      <c r="AR26" s="421"/>
      <c r="AS26" s="421"/>
      <c r="AT26" s="421"/>
      <c r="AU26" s="421"/>
      <c r="AV26" s="421"/>
      <c r="AW26" s="421"/>
      <c r="AX26" s="421"/>
      <c r="AY26" s="421"/>
      <c r="AZ26" s="421"/>
      <c r="BA26" s="421"/>
      <c r="BB26" s="421"/>
      <c r="BC26" s="421"/>
      <c r="BD26" s="421"/>
      <c r="BE26" s="421"/>
      <c r="BF26" s="421"/>
      <c r="BG26" s="421"/>
      <c r="BH26" s="420"/>
      <c r="BI26" s="422"/>
      <c r="BJ26" s="422"/>
      <c r="BK26" s="422"/>
      <c r="BL26" s="422"/>
      <c r="BM26" s="422"/>
      <c r="BN26" s="422"/>
      <c r="BO26" s="422"/>
      <c r="BP26" s="422"/>
      <c r="BQ26" s="422"/>
      <c r="BR26" s="422"/>
      <c r="BS26" s="422"/>
      <c r="BT26" s="422"/>
      <c r="BU26" s="422"/>
      <c r="BV26" s="422"/>
      <c r="BW26" s="422"/>
      <c r="BX26" s="422"/>
      <c r="BY26" s="422"/>
      <c r="BZ26" s="422"/>
      <c r="CA26" s="422"/>
      <c r="CB26" s="422"/>
      <c r="CC26" s="422"/>
      <c r="CD26" s="422"/>
      <c r="CE26" s="422"/>
      <c r="CF26" s="422"/>
      <c r="CG26" s="422"/>
      <c r="CH26" s="422"/>
      <c r="CI26" s="422"/>
      <c r="CJ26" s="422"/>
    </row>
    <row r="27" spans="1:88" ht="27.75" customHeight="1" thickBot="1">
      <c r="A27" s="117" t="s">
        <v>126</v>
      </c>
      <c r="B27" s="67" t="s">
        <v>11</v>
      </c>
      <c r="C27" s="362" t="s">
        <v>210</v>
      </c>
      <c r="D27" s="363" t="s">
        <v>210</v>
      </c>
      <c r="E27" s="362" t="s">
        <v>210</v>
      </c>
      <c r="F27" s="363" t="s">
        <v>210</v>
      </c>
      <c r="G27" s="362" t="s">
        <v>210</v>
      </c>
      <c r="H27" s="363" t="s">
        <v>210</v>
      </c>
      <c r="I27" s="362" t="s">
        <v>210</v>
      </c>
      <c r="J27" s="363" t="s">
        <v>210</v>
      </c>
      <c r="K27" s="362" t="s">
        <v>210</v>
      </c>
      <c r="L27" s="363" t="s">
        <v>210</v>
      </c>
      <c r="M27" s="362">
        <v>1647.4</v>
      </c>
      <c r="N27" s="363">
        <v>1720.3</v>
      </c>
      <c r="O27" s="362">
        <v>1723.4</v>
      </c>
      <c r="P27" s="363">
        <v>1796.3</v>
      </c>
      <c r="Q27" s="362">
        <v>1800.2</v>
      </c>
      <c r="R27" s="363">
        <v>1872</v>
      </c>
      <c r="S27" s="362">
        <v>1875.7</v>
      </c>
      <c r="T27" s="363">
        <v>1923.3</v>
      </c>
      <c r="U27" s="362">
        <v>1923.8</v>
      </c>
      <c r="V27" s="363">
        <v>1979.9</v>
      </c>
      <c r="W27" s="362">
        <v>2042</v>
      </c>
      <c r="X27" s="363">
        <v>2058</v>
      </c>
      <c r="Y27" s="362">
        <v>2109</v>
      </c>
      <c r="Z27" s="363">
        <v>2157</v>
      </c>
      <c r="AA27" s="362">
        <v>2199</v>
      </c>
      <c r="AB27" s="363">
        <v>2238</v>
      </c>
      <c r="AC27" s="362">
        <v>2271</v>
      </c>
      <c r="AD27" s="363">
        <v>2288</v>
      </c>
      <c r="AE27" s="362">
        <v>2329</v>
      </c>
      <c r="AF27" s="363">
        <v>2423</v>
      </c>
      <c r="AG27" s="620">
        <v>2429</v>
      </c>
      <c r="AH27" s="686">
        <v>2452</v>
      </c>
      <c r="AI27" s="697">
        <v>2447</v>
      </c>
      <c r="AJ27" s="421"/>
      <c r="AK27" s="421"/>
      <c r="AL27" s="421"/>
      <c r="AM27" s="421"/>
      <c r="AN27" s="421"/>
      <c r="AO27" s="421"/>
      <c r="AP27" s="421"/>
      <c r="AQ27" s="421"/>
      <c r="AR27" s="421"/>
      <c r="AS27" s="421"/>
      <c r="AT27" s="421"/>
      <c r="AU27" s="421"/>
      <c r="AV27" s="421"/>
      <c r="AW27" s="421"/>
      <c r="AX27" s="421"/>
      <c r="AY27" s="421"/>
      <c r="AZ27" s="421"/>
      <c r="BA27" s="421"/>
      <c r="BB27" s="421"/>
      <c r="BC27" s="421"/>
      <c r="BD27" s="421"/>
      <c r="BE27" s="421"/>
      <c r="BF27" s="421"/>
      <c r="BG27" s="421"/>
      <c r="BH27" s="420"/>
      <c r="BI27" s="422"/>
      <c r="BJ27" s="422"/>
      <c r="BK27" s="422"/>
      <c r="BL27" s="422"/>
      <c r="BM27" s="422"/>
      <c r="BN27" s="422"/>
      <c r="BO27" s="422"/>
      <c r="BP27" s="422"/>
      <c r="BQ27" s="422"/>
      <c r="BR27" s="422"/>
      <c r="BS27" s="422"/>
      <c r="BT27" s="422"/>
      <c r="BU27" s="422"/>
      <c r="BV27" s="422"/>
      <c r="BW27" s="422"/>
      <c r="BX27" s="422"/>
      <c r="BY27" s="422"/>
      <c r="BZ27" s="422"/>
      <c r="CA27" s="422"/>
      <c r="CB27" s="422"/>
      <c r="CC27" s="422"/>
      <c r="CD27" s="422"/>
      <c r="CE27" s="422"/>
      <c r="CF27" s="422"/>
      <c r="CG27" s="422"/>
      <c r="CH27" s="422"/>
      <c r="CI27" s="422"/>
      <c r="CJ27" s="422"/>
    </row>
    <row r="28" spans="1:88" ht="18">
      <c r="A28" s="871" t="s">
        <v>275</v>
      </c>
      <c r="AF28" s="420"/>
      <c r="AH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0"/>
      <c r="CD28" s="420"/>
      <c r="CE28" s="420"/>
      <c r="CF28" s="420"/>
      <c r="CG28" s="420"/>
      <c r="CH28" s="420"/>
      <c r="CI28" s="420"/>
      <c r="CJ28" s="420"/>
    </row>
    <row r="29" spans="1:88" ht="17.25">
      <c r="A29" s="372"/>
      <c r="AE29" s="64"/>
      <c r="AF29" s="420"/>
      <c r="AG29" s="64"/>
      <c r="AH29" s="420"/>
      <c r="AI29" s="64"/>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0"/>
      <c r="CD29" s="420"/>
      <c r="CE29" s="420"/>
      <c r="CF29" s="420"/>
      <c r="CG29" s="420"/>
      <c r="CH29" s="420"/>
      <c r="CI29" s="420"/>
      <c r="CJ29" s="420"/>
    </row>
    <row r="30" spans="4:88" ht="15.75">
      <c r="D30" s="243"/>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F30" s="420"/>
      <c r="AH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row>
    <row r="31" spans="32:88" ht="15.75">
      <c r="AF31" s="420"/>
      <c r="AH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0"/>
      <c r="CD31" s="420"/>
      <c r="CE31" s="420"/>
      <c r="CF31" s="420"/>
      <c r="CG31" s="420"/>
      <c r="CH31" s="420"/>
      <c r="CI31" s="420"/>
      <c r="CJ31" s="420"/>
    </row>
    <row r="32" spans="32:88" ht="15.75">
      <c r="AF32" s="420"/>
      <c r="AH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0"/>
      <c r="CD32" s="420"/>
      <c r="CE32" s="420"/>
      <c r="CF32" s="420"/>
      <c r="CG32" s="420"/>
      <c r="CH32" s="420"/>
      <c r="CI32" s="420"/>
      <c r="CJ32" s="420"/>
    </row>
    <row r="33" spans="32:88" ht="15.75">
      <c r="AF33" s="420"/>
      <c r="AH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row>
    <row r="34" spans="32:88" ht="15.75">
      <c r="AF34" s="420"/>
      <c r="AH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row>
    <row r="35" spans="32:88" ht="15.75">
      <c r="AF35" s="420"/>
      <c r="AH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0"/>
      <c r="CD35" s="420"/>
      <c r="CE35" s="420"/>
      <c r="CF35" s="420"/>
      <c r="CG35" s="420"/>
      <c r="CH35" s="420"/>
      <c r="CI35" s="420"/>
      <c r="CJ35" s="420"/>
    </row>
    <row r="36" spans="32:88" ht="15.75">
      <c r="AF36" s="420"/>
      <c r="AH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0"/>
      <c r="CD36" s="420"/>
      <c r="CE36" s="420"/>
      <c r="CF36" s="420"/>
      <c r="CG36" s="420"/>
      <c r="CH36" s="420"/>
      <c r="CI36" s="420"/>
      <c r="CJ36" s="420"/>
    </row>
    <row r="37" spans="32:88" ht="15.75">
      <c r="AF37" s="420"/>
      <c r="AH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0"/>
      <c r="CD37" s="420"/>
      <c r="CE37" s="420"/>
      <c r="CF37" s="420"/>
      <c r="CG37" s="420"/>
      <c r="CH37" s="420"/>
      <c r="CI37" s="420"/>
      <c r="CJ37" s="420"/>
    </row>
    <row r="38" spans="32:88" ht="15.75">
      <c r="AF38" s="420"/>
      <c r="AH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0"/>
      <c r="BS38" s="420"/>
      <c r="BT38" s="420"/>
      <c r="BU38" s="420"/>
      <c r="BV38" s="420"/>
      <c r="BW38" s="420"/>
      <c r="BX38" s="420"/>
      <c r="BY38" s="420"/>
      <c r="BZ38" s="420"/>
      <c r="CA38" s="420"/>
      <c r="CB38" s="420"/>
      <c r="CC38" s="420"/>
      <c r="CD38" s="420"/>
      <c r="CE38" s="420"/>
      <c r="CF38" s="420"/>
      <c r="CG38" s="420"/>
      <c r="CH38" s="420"/>
      <c r="CI38" s="420"/>
      <c r="CJ38" s="420"/>
    </row>
    <row r="39" spans="32:88" ht="15.75">
      <c r="AF39" s="420"/>
      <c r="AH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0"/>
      <c r="CD39" s="420"/>
      <c r="CE39" s="420"/>
      <c r="CF39" s="420"/>
      <c r="CG39" s="420"/>
      <c r="CH39" s="420"/>
      <c r="CI39" s="420"/>
      <c r="CJ39" s="420"/>
    </row>
    <row r="40" spans="32:88" ht="15.75">
      <c r="AF40" s="420"/>
      <c r="AH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0"/>
      <c r="CD40" s="420"/>
      <c r="CE40" s="420"/>
      <c r="CF40" s="420"/>
      <c r="CG40" s="420"/>
      <c r="CH40" s="420"/>
      <c r="CI40" s="420"/>
      <c r="CJ40" s="420"/>
    </row>
    <row r="41" spans="32:88" ht="15.75">
      <c r="AF41" s="420"/>
      <c r="AH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row>
    <row r="42" spans="32:88" ht="15.75">
      <c r="AF42" s="420"/>
      <c r="AH42" s="420"/>
      <c r="AJ42" s="420"/>
      <c r="AK42" s="420"/>
      <c r="AL42" s="420"/>
      <c r="AM42" s="420"/>
      <c r="AN42" s="420"/>
      <c r="AO42" s="420"/>
      <c r="AP42" s="420"/>
      <c r="AQ42" s="420"/>
      <c r="AR42" s="420"/>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row>
    <row r="43" spans="32:88" ht="15.75">
      <c r="AF43" s="420"/>
      <c r="AH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0"/>
      <c r="CD43" s="420"/>
      <c r="CE43" s="420"/>
      <c r="CF43" s="420"/>
      <c r="CG43" s="420"/>
      <c r="CH43" s="420"/>
      <c r="CI43" s="420"/>
      <c r="CJ43" s="420"/>
    </row>
    <row r="44" spans="32:88" ht="15.75">
      <c r="AF44" s="420"/>
      <c r="AH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0"/>
      <c r="CD44" s="420"/>
      <c r="CE44" s="420"/>
      <c r="CF44" s="420"/>
      <c r="CG44" s="420"/>
      <c r="CH44" s="420"/>
      <c r="CI44" s="420"/>
      <c r="CJ44" s="420"/>
    </row>
    <row r="45" spans="32:88" ht="15.75">
      <c r="AF45" s="420"/>
      <c r="AH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0"/>
      <c r="CD45" s="420"/>
      <c r="CE45" s="420"/>
      <c r="CF45" s="420"/>
      <c r="CG45" s="420"/>
      <c r="CH45" s="420"/>
      <c r="CI45" s="420"/>
      <c r="CJ45" s="420"/>
    </row>
    <row r="46" spans="32:88" ht="15.75">
      <c r="AF46" s="420"/>
      <c r="AH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row>
    <row r="47" spans="32:88" ht="15.75">
      <c r="AF47" s="420"/>
      <c r="AH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0"/>
      <c r="CD47" s="420"/>
      <c r="CE47" s="420"/>
      <c r="CF47" s="420"/>
      <c r="CG47" s="420"/>
      <c r="CH47" s="420"/>
      <c r="CI47" s="420"/>
      <c r="CJ47" s="420"/>
    </row>
    <row r="48" spans="32:88" ht="15.75">
      <c r="AF48" s="420"/>
      <c r="AH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0"/>
      <c r="CD48" s="420"/>
      <c r="CE48" s="420"/>
      <c r="CF48" s="420"/>
      <c r="CG48" s="420"/>
      <c r="CH48" s="420"/>
      <c r="CI48" s="420"/>
      <c r="CJ48" s="420"/>
    </row>
    <row r="49" spans="32:88" ht="15.75">
      <c r="AF49" s="420"/>
      <c r="AH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0"/>
      <c r="CD49" s="420"/>
      <c r="CE49" s="420"/>
      <c r="CF49" s="420"/>
      <c r="CG49" s="420"/>
      <c r="CH49" s="420"/>
      <c r="CI49" s="420"/>
      <c r="CJ49" s="420"/>
    </row>
    <row r="50" spans="32:88" ht="15.75">
      <c r="AF50" s="420"/>
      <c r="AH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0"/>
      <c r="CD50" s="420"/>
      <c r="CE50" s="420"/>
      <c r="CF50" s="420"/>
      <c r="CG50" s="420"/>
      <c r="CH50" s="420"/>
      <c r="CI50" s="420"/>
      <c r="CJ50" s="420"/>
    </row>
    <row r="51" spans="32:88" ht="15.75">
      <c r="AF51" s="420"/>
      <c r="AH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0"/>
      <c r="CD51" s="420"/>
      <c r="CE51" s="420"/>
      <c r="CF51" s="420"/>
      <c r="CG51" s="420"/>
      <c r="CH51" s="420"/>
      <c r="CI51" s="420"/>
      <c r="CJ51" s="420"/>
    </row>
    <row r="52" spans="32:88" ht="15.75">
      <c r="AF52" s="420"/>
      <c r="AH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0"/>
      <c r="CD52" s="420"/>
      <c r="CE52" s="420"/>
      <c r="CF52" s="420"/>
      <c r="CG52" s="420"/>
      <c r="CH52" s="420"/>
      <c r="CI52" s="420"/>
      <c r="CJ52" s="420"/>
    </row>
    <row r="53" spans="32:88" ht="15.75">
      <c r="AF53" s="420"/>
      <c r="AH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0"/>
      <c r="CD53" s="420"/>
      <c r="CE53" s="420"/>
      <c r="CF53" s="420"/>
      <c r="CG53" s="420"/>
      <c r="CH53" s="420"/>
      <c r="CI53" s="420"/>
      <c r="CJ53" s="420"/>
    </row>
    <row r="54" spans="32:88" ht="15.75">
      <c r="AF54" s="420"/>
      <c r="AH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row>
    <row r="55" spans="32:88" ht="15.75">
      <c r="AF55" s="420"/>
      <c r="AH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c r="BO55" s="420"/>
      <c r="BP55" s="420"/>
      <c r="BQ55" s="420"/>
      <c r="BR55" s="420"/>
      <c r="BS55" s="420"/>
      <c r="BT55" s="420"/>
      <c r="BU55" s="420"/>
      <c r="BV55" s="420"/>
      <c r="BW55" s="420"/>
      <c r="BX55" s="420"/>
      <c r="BY55" s="420"/>
      <c r="BZ55" s="420"/>
      <c r="CA55" s="420"/>
      <c r="CB55" s="420"/>
      <c r="CC55" s="420"/>
      <c r="CD55" s="420"/>
      <c r="CE55" s="420"/>
      <c r="CF55" s="420"/>
      <c r="CG55" s="420"/>
      <c r="CH55" s="420"/>
      <c r="CI55" s="420"/>
      <c r="CJ55" s="420"/>
    </row>
    <row r="56" spans="32:88" ht="15.75">
      <c r="AF56" s="420"/>
      <c r="AH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0"/>
      <c r="BS56" s="420"/>
      <c r="BT56" s="420"/>
      <c r="BU56" s="420"/>
      <c r="BV56" s="420"/>
      <c r="BW56" s="420"/>
      <c r="BX56" s="420"/>
      <c r="BY56" s="420"/>
      <c r="BZ56" s="420"/>
      <c r="CA56" s="420"/>
      <c r="CB56" s="420"/>
      <c r="CC56" s="420"/>
      <c r="CD56" s="420"/>
      <c r="CE56" s="420"/>
      <c r="CF56" s="420"/>
      <c r="CG56" s="420"/>
      <c r="CH56" s="420"/>
      <c r="CI56" s="420"/>
      <c r="CJ56" s="420"/>
    </row>
    <row r="57" spans="32:88" ht="15.75">
      <c r="AF57" s="420"/>
      <c r="AH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c r="BY57" s="420"/>
      <c r="BZ57" s="420"/>
      <c r="CA57" s="420"/>
      <c r="CB57" s="420"/>
      <c r="CC57" s="420"/>
      <c r="CD57" s="420"/>
      <c r="CE57" s="420"/>
      <c r="CF57" s="420"/>
      <c r="CG57" s="420"/>
      <c r="CH57" s="420"/>
      <c r="CI57" s="420"/>
      <c r="CJ57" s="420"/>
    </row>
    <row r="58" spans="32:88" ht="15.75">
      <c r="AF58" s="420"/>
      <c r="AH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0"/>
      <c r="BS58" s="420"/>
      <c r="BT58" s="420"/>
      <c r="BU58" s="420"/>
      <c r="BV58" s="420"/>
      <c r="BW58" s="420"/>
      <c r="BX58" s="420"/>
      <c r="BY58" s="420"/>
      <c r="BZ58" s="420"/>
      <c r="CA58" s="420"/>
      <c r="CB58" s="420"/>
      <c r="CC58" s="420"/>
      <c r="CD58" s="420"/>
      <c r="CE58" s="420"/>
      <c r="CF58" s="420"/>
      <c r="CG58" s="420"/>
      <c r="CH58" s="420"/>
      <c r="CI58" s="420"/>
      <c r="CJ58" s="420"/>
    </row>
    <row r="59" spans="32:88" ht="15.75">
      <c r="AF59" s="420"/>
      <c r="AH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0"/>
      <c r="CD59" s="420"/>
      <c r="CE59" s="420"/>
      <c r="CF59" s="420"/>
      <c r="CG59" s="420"/>
      <c r="CH59" s="420"/>
      <c r="CI59" s="420"/>
      <c r="CJ59" s="420"/>
    </row>
    <row r="60" spans="32:88" ht="15.75">
      <c r="AF60" s="420"/>
      <c r="AH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c r="BY60" s="420"/>
      <c r="BZ60" s="420"/>
      <c r="CA60" s="420"/>
      <c r="CB60" s="420"/>
      <c r="CC60" s="420"/>
      <c r="CD60" s="420"/>
      <c r="CE60" s="420"/>
      <c r="CF60" s="420"/>
      <c r="CG60" s="420"/>
      <c r="CH60" s="420"/>
      <c r="CI60" s="420"/>
      <c r="CJ60" s="420"/>
    </row>
    <row r="61" spans="32:88" ht="15.75">
      <c r="AF61" s="420"/>
      <c r="AH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0"/>
      <c r="BY61" s="420"/>
      <c r="BZ61" s="420"/>
      <c r="CA61" s="420"/>
      <c r="CB61" s="420"/>
      <c r="CC61" s="420"/>
      <c r="CD61" s="420"/>
      <c r="CE61" s="420"/>
      <c r="CF61" s="420"/>
      <c r="CG61" s="420"/>
      <c r="CH61" s="420"/>
      <c r="CI61" s="420"/>
      <c r="CJ61" s="420"/>
    </row>
    <row r="62" spans="32:88" ht="15.75">
      <c r="AF62" s="420"/>
      <c r="AH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420"/>
      <c r="CH62" s="420"/>
      <c r="CI62" s="420"/>
      <c r="CJ62" s="420"/>
    </row>
    <row r="63" spans="32:88" ht="15.75">
      <c r="AF63" s="420"/>
      <c r="AH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420"/>
      <c r="BY63" s="420"/>
      <c r="BZ63" s="420"/>
      <c r="CA63" s="420"/>
      <c r="CB63" s="420"/>
      <c r="CC63" s="420"/>
      <c r="CD63" s="420"/>
      <c r="CE63" s="420"/>
      <c r="CF63" s="420"/>
      <c r="CG63" s="420"/>
      <c r="CH63" s="420"/>
      <c r="CI63" s="420"/>
      <c r="CJ63" s="420"/>
    </row>
    <row r="64" spans="32:88" ht="15.75">
      <c r="AF64" s="420"/>
      <c r="AH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420"/>
      <c r="BY64" s="420"/>
      <c r="BZ64" s="420"/>
      <c r="CA64" s="420"/>
      <c r="CB64" s="420"/>
      <c r="CC64" s="420"/>
      <c r="CD64" s="420"/>
      <c r="CE64" s="420"/>
      <c r="CF64" s="420"/>
      <c r="CG64" s="420"/>
      <c r="CH64" s="420"/>
      <c r="CI64" s="420"/>
      <c r="CJ64" s="420"/>
    </row>
    <row r="65" spans="32:88" ht="15.75">
      <c r="AF65" s="420"/>
      <c r="AH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0"/>
      <c r="CD65" s="420"/>
      <c r="CE65" s="420"/>
      <c r="CF65" s="420"/>
      <c r="CG65" s="420"/>
      <c r="CH65" s="420"/>
      <c r="CI65" s="420"/>
      <c r="CJ65" s="420"/>
    </row>
  </sheetData>
  <sheetProtection/>
  <hyperlinks>
    <hyperlink ref="A1" location="'Table of Contents'!A1" display="Back to Table of Contents"/>
  </hyperlinks>
  <printOptions/>
  <pageMargins left="0.59" right="0" top="0.92" bottom="1" header="0.5" footer="0.5"/>
  <pageSetup orientation="landscape" paperSize="9" scale="85" r:id="rId1"/>
  <ignoredErrors>
    <ignoredError sqref="AF8 T8 Y8" numberStoredAsText="1"/>
  </ignoredError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J66"/>
  <sheetViews>
    <sheetView zoomScale="90" zoomScaleNormal="90" zoomScalePageLayoutView="0" workbookViewId="0" topLeftCell="A1">
      <pane xSplit="1" ySplit="4" topLeftCell="B5" activePane="bottomRight" state="frozen"/>
      <selection pane="topLeft" activeCell="A8" sqref="A8"/>
      <selection pane="topRight" activeCell="A8" sqref="A8"/>
      <selection pane="bottomLeft" activeCell="A8" sqref="A8"/>
      <selection pane="bottomRight" activeCell="A2" sqref="A2"/>
    </sheetView>
  </sheetViews>
  <sheetFormatPr defaultColWidth="9.00390625" defaultRowHeight="15.75"/>
  <cols>
    <col min="1" max="1" width="30.375" style="4" customWidth="1"/>
    <col min="2" max="9" width="8.25390625" style="4" bestFit="1" customWidth="1"/>
    <col min="10" max="26" width="8.00390625" style="4" customWidth="1"/>
    <col min="27" max="29" width="9.00390625" style="4" customWidth="1"/>
    <col min="30" max="16384" width="9.00390625" style="4" customWidth="1"/>
  </cols>
  <sheetData>
    <row r="1" spans="1:26" ht="15.75" customHeight="1">
      <c r="A1" s="56" t="s">
        <v>150</v>
      </c>
      <c r="B1" s="14"/>
      <c r="C1" s="90"/>
      <c r="D1" s="90"/>
      <c r="F1" s="90"/>
      <c r="H1" s="90"/>
      <c r="J1" s="90"/>
      <c r="L1" s="90"/>
      <c r="N1" s="90"/>
      <c r="P1" s="90"/>
      <c r="R1" s="90"/>
      <c r="T1" s="90"/>
      <c r="V1" s="90"/>
      <c r="X1" s="90"/>
      <c r="Z1" s="90"/>
    </row>
    <row r="2" spans="1:34" ht="27.75" customHeight="1">
      <c r="A2" s="518" t="s">
        <v>252</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20"/>
      <c r="AD2" s="120"/>
      <c r="AE2" s="120"/>
      <c r="AF2" s="120"/>
      <c r="AG2" s="120"/>
      <c r="AH2" s="120"/>
    </row>
    <row r="3" spans="1:36" ht="18" customHeight="1" thickBot="1">
      <c r="A3" s="20"/>
      <c r="B3" s="15"/>
      <c r="C3" s="15"/>
      <c r="D3" s="15"/>
      <c r="E3" s="15"/>
      <c r="F3" s="15"/>
      <c r="G3" s="15"/>
      <c r="H3" s="15"/>
      <c r="I3" s="15"/>
      <c r="J3" s="15"/>
      <c r="K3" s="15"/>
      <c r="L3" s="15"/>
      <c r="M3" s="15"/>
      <c r="N3" s="15"/>
      <c r="O3" s="15"/>
      <c r="P3" s="15"/>
      <c r="Q3" s="15"/>
      <c r="R3" s="15"/>
      <c r="S3" s="15"/>
      <c r="T3" s="15"/>
      <c r="U3" s="15"/>
      <c r="V3" s="15"/>
      <c r="W3" s="15"/>
      <c r="X3" s="15"/>
      <c r="Y3" s="15"/>
      <c r="Z3" s="15"/>
      <c r="AA3" s="3"/>
      <c r="AB3" s="3"/>
      <c r="AE3" s="97"/>
      <c r="AF3" s="97"/>
      <c r="AG3" s="97"/>
      <c r="AH3" s="97"/>
      <c r="AI3" s="97"/>
      <c r="AJ3" s="97"/>
    </row>
    <row r="4" spans="1:36" ht="20.25" customHeight="1" thickBot="1">
      <c r="A4" s="217" t="s">
        <v>20</v>
      </c>
      <c r="B4" s="71">
        <v>1990</v>
      </c>
      <c r="C4" s="127">
        <v>1991</v>
      </c>
      <c r="D4" s="71">
        <v>1992</v>
      </c>
      <c r="E4" s="127">
        <v>1993</v>
      </c>
      <c r="F4" s="71">
        <v>1994</v>
      </c>
      <c r="G4" s="127">
        <v>1995</v>
      </c>
      <c r="H4" s="71">
        <v>1996</v>
      </c>
      <c r="I4" s="127">
        <v>1997</v>
      </c>
      <c r="J4" s="71">
        <v>1998</v>
      </c>
      <c r="K4" s="127">
        <v>1999</v>
      </c>
      <c r="L4" s="71">
        <v>2000</v>
      </c>
      <c r="M4" s="127">
        <v>2001</v>
      </c>
      <c r="N4" s="71">
        <v>2002</v>
      </c>
      <c r="O4" s="127">
        <v>2003</v>
      </c>
      <c r="P4" s="71">
        <v>2004</v>
      </c>
      <c r="Q4" s="127">
        <v>2005</v>
      </c>
      <c r="R4" s="71">
        <v>2006</v>
      </c>
      <c r="S4" s="127">
        <v>2007</v>
      </c>
      <c r="T4" s="71">
        <v>2008</v>
      </c>
      <c r="U4" s="127">
        <v>2009</v>
      </c>
      <c r="V4" s="71">
        <v>2010</v>
      </c>
      <c r="W4" s="127">
        <v>2011</v>
      </c>
      <c r="X4" s="71">
        <v>2012</v>
      </c>
      <c r="Y4" s="127">
        <v>2013</v>
      </c>
      <c r="Z4" s="71">
        <v>2014</v>
      </c>
      <c r="AA4" s="127">
        <v>2015</v>
      </c>
      <c r="AB4" s="71">
        <v>2016</v>
      </c>
      <c r="AC4" s="127">
        <v>2017</v>
      </c>
      <c r="AD4" s="373">
        <v>2018</v>
      </c>
      <c r="AE4" s="245">
        <v>2019</v>
      </c>
      <c r="AF4" s="218">
        <v>2020</v>
      </c>
      <c r="AG4" s="127">
        <v>2021</v>
      </c>
      <c r="AH4" s="698">
        <v>2022</v>
      </c>
      <c r="AI4" s="418"/>
      <c r="AJ4" s="97"/>
    </row>
    <row r="5" spans="1:36" ht="17.25" customHeight="1">
      <c r="A5" s="401" t="s">
        <v>21</v>
      </c>
      <c r="B5" s="1294"/>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6"/>
      <c r="AI5" s="97"/>
      <c r="AJ5" s="97"/>
    </row>
    <row r="6" spans="1:36" ht="20.25" customHeight="1">
      <c r="A6" s="122" t="s">
        <v>261</v>
      </c>
      <c r="B6" s="72"/>
      <c r="C6" s="128"/>
      <c r="D6" s="72"/>
      <c r="E6" s="128"/>
      <c r="F6" s="72"/>
      <c r="G6" s="128"/>
      <c r="H6" s="72"/>
      <c r="I6" s="128"/>
      <c r="J6" s="72"/>
      <c r="K6" s="128"/>
      <c r="L6" s="72"/>
      <c r="M6" s="128"/>
      <c r="N6" s="72"/>
      <c r="O6" s="128"/>
      <c r="P6" s="72"/>
      <c r="Q6" s="128"/>
      <c r="R6" s="72"/>
      <c r="S6" s="128"/>
      <c r="T6" s="72"/>
      <c r="U6" s="128"/>
      <c r="V6" s="72"/>
      <c r="W6" s="128"/>
      <c r="X6" s="72"/>
      <c r="Y6" s="128"/>
      <c r="Z6" s="72"/>
      <c r="AA6" s="128"/>
      <c r="AB6" s="280"/>
      <c r="AC6" s="128"/>
      <c r="AD6" s="537"/>
      <c r="AE6" s="121"/>
      <c r="AF6" s="537"/>
      <c r="AG6" s="703"/>
      <c r="AH6" s="699"/>
      <c r="AI6" s="97"/>
      <c r="AJ6" s="97"/>
    </row>
    <row r="7" spans="1:36" ht="20.25" customHeight="1">
      <c r="A7" s="123" t="s">
        <v>69</v>
      </c>
      <c r="B7" s="73">
        <v>56.3</v>
      </c>
      <c r="C7" s="129">
        <v>60</v>
      </c>
      <c r="D7" s="73">
        <v>60.8</v>
      </c>
      <c r="E7" s="129">
        <v>62.5</v>
      </c>
      <c r="F7" s="73">
        <v>62.6</v>
      </c>
      <c r="G7" s="129">
        <v>63.1</v>
      </c>
      <c r="H7" s="73">
        <v>40.3</v>
      </c>
      <c r="I7" s="129">
        <v>45.7</v>
      </c>
      <c r="J7" s="73">
        <v>70.7</v>
      </c>
      <c r="K7" s="129">
        <v>136.6</v>
      </c>
      <c r="L7" s="73">
        <v>253</v>
      </c>
      <c r="M7" s="129">
        <v>299.2</v>
      </c>
      <c r="N7" s="73">
        <v>312.8</v>
      </c>
      <c r="O7" s="129">
        <v>316.2</v>
      </c>
      <c r="P7" s="73">
        <v>289.3</v>
      </c>
      <c r="Q7" s="129">
        <v>363.8</v>
      </c>
      <c r="R7" s="73">
        <v>484.5</v>
      </c>
      <c r="S7" s="129">
        <v>572.6</v>
      </c>
      <c r="T7" s="73">
        <v>651.4</v>
      </c>
      <c r="U7" s="129">
        <v>595.7</v>
      </c>
      <c r="V7" s="73">
        <v>667.8</v>
      </c>
      <c r="W7" s="129">
        <v>641.5</v>
      </c>
      <c r="X7" s="73">
        <v>674.8</v>
      </c>
      <c r="Y7" s="129">
        <v>710.7</v>
      </c>
      <c r="Z7" s="73">
        <v>742.5</v>
      </c>
      <c r="AA7" s="129">
        <v>720.8</v>
      </c>
      <c r="AB7" s="103">
        <v>734.4</v>
      </c>
      <c r="AC7" s="129">
        <v>760.2</v>
      </c>
      <c r="AD7" s="103">
        <v>722.1</v>
      </c>
      <c r="AE7" s="179">
        <v>663.9</v>
      </c>
      <c r="AF7" s="622">
        <v>660.5</v>
      </c>
      <c r="AG7" s="129">
        <v>736.6</v>
      </c>
      <c r="AH7" s="700">
        <v>579.5</v>
      </c>
      <c r="AI7" s="293"/>
      <c r="AJ7" s="97"/>
    </row>
    <row r="8" spans="1:36" ht="20.25" customHeight="1">
      <c r="A8" s="123" t="s">
        <v>82</v>
      </c>
      <c r="B8" s="73"/>
      <c r="C8" s="129"/>
      <c r="D8" s="73"/>
      <c r="E8" s="129"/>
      <c r="F8" s="73"/>
      <c r="G8" s="129"/>
      <c r="H8" s="73"/>
      <c r="I8" s="129"/>
      <c r="J8" s="73"/>
      <c r="K8" s="129"/>
      <c r="L8" s="73"/>
      <c r="M8" s="129"/>
      <c r="N8" s="73"/>
      <c r="O8" s="129"/>
      <c r="P8" s="73"/>
      <c r="Q8" s="129"/>
      <c r="R8" s="73"/>
      <c r="S8" s="129"/>
      <c r="T8" s="73"/>
      <c r="U8" s="129"/>
      <c r="V8" s="73"/>
      <c r="W8" s="129"/>
      <c r="X8" s="73"/>
      <c r="Y8" s="129"/>
      <c r="Z8" s="73"/>
      <c r="AA8" s="129"/>
      <c r="AB8" s="103"/>
      <c r="AC8" s="129"/>
      <c r="AD8" s="103"/>
      <c r="AE8" s="179"/>
      <c r="AF8" s="280"/>
      <c r="AG8" s="129"/>
      <c r="AH8" s="543"/>
      <c r="AI8" s="97"/>
      <c r="AJ8" s="97"/>
    </row>
    <row r="9" spans="1:36" ht="20.25" customHeight="1">
      <c r="A9" s="123" t="s">
        <v>83</v>
      </c>
      <c r="B9" s="74">
        <v>59.2</v>
      </c>
      <c r="C9" s="130">
        <v>61.5</v>
      </c>
      <c r="D9" s="74">
        <v>67.8</v>
      </c>
      <c r="E9" s="130">
        <v>72.3</v>
      </c>
      <c r="F9" s="74">
        <v>79.6</v>
      </c>
      <c r="G9" s="130">
        <v>84</v>
      </c>
      <c r="H9" s="74">
        <v>87.4</v>
      </c>
      <c r="I9" s="130">
        <v>87.7</v>
      </c>
      <c r="J9" s="74">
        <v>88.6</v>
      </c>
      <c r="K9" s="130">
        <v>89.5</v>
      </c>
      <c r="L9" s="74">
        <v>92</v>
      </c>
      <c r="M9" s="130">
        <v>87.7</v>
      </c>
      <c r="N9" s="74">
        <v>87.5</v>
      </c>
      <c r="O9" s="130">
        <v>89.2</v>
      </c>
      <c r="P9" s="74">
        <v>90.4</v>
      </c>
      <c r="Q9" s="130">
        <v>92.7</v>
      </c>
      <c r="R9" s="74">
        <v>89.1</v>
      </c>
      <c r="S9" s="130">
        <v>98.9</v>
      </c>
      <c r="T9" s="74">
        <v>101.4</v>
      </c>
      <c r="U9" s="130">
        <v>111.7</v>
      </c>
      <c r="V9" s="74">
        <v>118.2</v>
      </c>
      <c r="W9" s="130">
        <v>120.4</v>
      </c>
      <c r="X9" s="74">
        <v>126.5</v>
      </c>
      <c r="Y9" s="130">
        <v>132.1</v>
      </c>
      <c r="Z9" s="74">
        <v>140.5</v>
      </c>
      <c r="AA9" s="130">
        <v>151</v>
      </c>
      <c r="AB9" s="102">
        <v>165.7</v>
      </c>
      <c r="AC9" s="130">
        <v>173.8</v>
      </c>
      <c r="AD9" s="102">
        <v>177.3</v>
      </c>
      <c r="AE9" s="186">
        <v>193.5</v>
      </c>
      <c r="AF9" s="622">
        <v>170.5</v>
      </c>
      <c r="AG9" s="130">
        <v>167.1</v>
      </c>
      <c r="AH9" s="700">
        <v>191.2</v>
      </c>
      <c r="AI9" s="293"/>
      <c r="AJ9" s="97"/>
    </row>
    <row r="10" spans="1:36" ht="20.25" customHeight="1">
      <c r="A10" s="123" t="s">
        <v>84</v>
      </c>
      <c r="B10" s="74">
        <v>92.4</v>
      </c>
      <c r="C10" s="130">
        <v>98.7</v>
      </c>
      <c r="D10" s="74">
        <v>107.3</v>
      </c>
      <c r="E10" s="130">
        <v>117</v>
      </c>
      <c r="F10" s="74">
        <v>124.4</v>
      </c>
      <c r="G10" s="130">
        <v>126.3</v>
      </c>
      <c r="H10" s="74">
        <v>136</v>
      </c>
      <c r="I10" s="130">
        <v>145.5</v>
      </c>
      <c r="J10" s="74">
        <v>155.1</v>
      </c>
      <c r="K10" s="130">
        <v>165</v>
      </c>
      <c r="L10" s="74">
        <v>189.4</v>
      </c>
      <c r="M10" s="130">
        <v>188.7</v>
      </c>
      <c r="N10" s="74">
        <v>196.8</v>
      </c>
      <c r="O10" s="130">
        <v>208.8</v>
      </c>
      <c r="P10" s="74">
        <v>213.8</v>
      </c>
      <c r="Q10" s="130">
        <v>212.1</v>
      </c>
      <c r="R10" s="74">
        <v>228.3</v>
      </c>
      <c r="S10" s="130">
        <v>205.3</v>
      </c>
      <c r="T10" s="74">
        <v>203.4</v>
      </c>
      <c r="U10" s="130">
        <v>204.6</v>
      </c>
      <c r="V10" s="74">
        <v>211.5</v>
      </c>
      <c r="W10" s="130">
        <v>208</v>
      </c>
      <c r="X10" s="74">
        <v>211.3</v>
      </c>
      <c r="Y10" s="130">
        <v>205</v>
      </c>
      <c r="Z10" s="74">
        <v>206</v>
      </c>
      <c r="AA10" s="130">
        <v>207.5</v>
      </c>
      <c r="AB10" s="102">
        <v>208.4</v>
      </c>
      <c r="AC10" s="130">
        <v>212.3</v>
      </c>
      <c r="AD10" s="102">
        <v>214.5</v>
      </c>
      <c r="AE10" s="186">
        <v>221.5</v>
      </c>
      <c r="AF10" s="622">
        <v>184</v>
      </c>
      <c r="AG10" s="130">
        <v>190</v>
      </c>
      <c r="AH10" s="700">
        <v>212.2</v>
      </c>
      <c r="AI10" s="293"/>
      <c r="AJ10" s="97"/>
    </row>
    <row r="11" spans="1:36" ht="20.25" customHeight="1">
      <c r="A11" s="123" t="s">
        <v>85</v>
      </c>
      <c r="B11" s="74">
        <v>98.8</v>
      </c>
      <c r="C11" s="130">
        <v>97.8</v>
      </c>
      <c r="D11" s="74">
        <v>119.1</v>
      </c>
      <c r="E11" s="130">
        <v>104</v>
      </c>
      <c r="F11" s="74">
        <v>105.9</v>
      </c>
      <c r="G11" s="130">
        <v>115.2</v>
      </c>
      <c r="H11" s="74">
        <v>156.9</v>
      </c>
      <c r="I11" s="130">
        <v>135.6</v>
      </c>
      <c r="J11" s="74">
        <v>148.7</v>
      </c>
      <c r="K11" s="130">
        <v>148.2</v>
      </c>
      <c r="L11" s="74">
        <v>130.8</v>
      </c>
      <c r="M11" s="130">
        <v>137.9</v>
      </c>
      <c r="N11" s="74">
        <v>122.8</v>
      </c>
      <c r="O11" s="130">
        <v>141.8</v>
      </c>
      <c r="P11" s="74">
        <v>162.3</v>
      </c>
      <c r="Q11" s="130">
        <v>165.1</v>
      </c>
      <c r="R11" s="74">
        <v>146.8</v>
      </c>
      <c r="S11" s="130">
        <v>140.4</v>
      </c>
      <c r="T11" s="74">
        <v>135.5</v>
      </c>
      <c r="U11" s="130">
        <v>112.6</v>
      </c>
      <c r="V11" s="74">
        <v>126.3</v>
      </c>
      <c r="W11" s="130">
        <v>133.3</v>
      </c>
      <c r="X11" s="74">
        <v>114.3</v>
      </c>
      <c r="Y11" s="130">
        <v>116.9</v>
      </c>
      <c r="Z11" s="74">
        <v>122.8</v>
      </c>
      <c r="AA11" s="130">
        <v>120.4</v>
      </c>
      <c r="AB11" s="102">
        <v>142.7</v>
      </c>
      <c r="AC11" s="130">
        <v>155.1</v>
      </c>
      <c r="AD11" s="102">
        <v>157</v>
      </c>
      <c r="AE11" s="186">
        <v>150.6</v>
      </c>
      <c r="AF11" s="622">
        <v>56.4</v>
      </c>
      <c r="AG11" s="130">
        <v>31.9</v>
      </c>
      <c r="AH11" s="700">
        <v>121.5</v>
      </c>
      <c r="AI11" s="293"/>
      <c r="AJ11" s="97"/>
    </row>
    <row r="12" spans="1:36" ht="20.25" customHeight="1">
      <c r="A12" s="124" t="s">
        <v>94</v>
      </c>
      <c r="B12" s="75">
        <v>26.6</v>
      </c>
      <c r="C12" s="131">
        <v>27.6</v>
      </c>
      <c r="D12" s="76">
        <v>33.6</v>
      </c>
      <c r="E12" s="131">
        <v>24</v>
      </c>
      <c r="F12" s="76">
        <v>25.6</v>
      </c>
      <c r="G12" s="131">
        <v>42.9</v>
      </c>
      <c r="H12" s="76">
        <v>76.3</v>
      </c>
      <c r="I12" s="131">
        <v>56.5</v>
      </c>
      <c r="J12" s="76">
        <v>59.1</v>
      </c>
      <c r="K12" s="131">
        <v>51</v>
      </c>
      <c r="L12" s="76">
        <v>22.7</v>
      </c>
      <c r="M12" s="131">
        <v>13.2</v>
      </c>
      <c r="N12" s="76">
        <v>13.9</v>
      </c>
      <c r="O12" s="131">
        <v>18.1</v>
      </c>
      <c r="P12" s="76">
        <v>25.3</v>
      </c>
      <c r="Q12" s="131">
        <v>27.5</v>
      </c>
      <c r="R12" s="76">
        <v>5.8</v>
      </c>
      <c r="S12" s="131">
        <v>2.3</v>
      </c>
      <c r="T12" s="76">
        <v>3.9</v>
      </c>
      <c r="U12" s="131">
        <v>6.4</v>
      </c>
      <c r="V12" s="76">
        <v>7.7</v>
      </c>
      <c r="W12" s="131">
        <v>4.2</v>
      </c>
      <c r="X12" s="76">
        <v>3.7</v>
      </c>
      <c r="Y12" s="131">
        <v>0.8</v>
      </c>
      <c r="Z12" s="76">
        <v>0.8</v>
      </c>
      <c r="AA12" s="131">
        <v>0.9</v>
      </c>
      <c r="AB12" s="76">
        <v>0.8</v>
      </c>
      <c r="AC12" s="131">
        <v>1</v>
      </c>
      <c r="AD12" s="76">
        <v>0.7</v>
      </c>
      <c r="AE12" s="583">
        <v>3.7</v>
      </c>
      <c r="AF12" s="623">
        <v>0.3</v>
      </c>
      <c r="AG12" s="131">
        <v>0.6</v>
      </c>
      <c r="AH12" s="701">
        <v>0.8</v>
      </c>
      <c r="AI12" s="293"/>
      <c r="AJ12" s="97"/>
    </row>
    <row r="13" spans="1:36" ht="20.25" customHeight="1">
      <c r="A13" s="124" t="s">
        <v>95</v>
      </c>
      <c r="B13" s="77">
        <v>72.2</v>
      </c>
      <c r="C13" s="132">
        <v>70.2</v>
      </c>
      <c r="D13" s="77">
        <v>85.5</v>
      </c>
      <c r="E13" s="132">
        <v>80.1</v>
      </c>
      <c r="F13" s="77">
        <v>80.4</v>
      </c>
      <c r="G13" s="132">
        <v>72.3</v>
      </c>
      <c r="H13" s="77">
        <v>80.6</v>
      </c>
      <c r="I13" s="132">
        <v>79</v>
      </c>
      <c r="J13" s="77">
        <v>89.5</v>
      </c>
      <c r="K13" s="132">
        <v>97.1</v>
      </c>
      <c r="L13" s="77">
        <v>108.1</v>
      </c>
      <c r="M13" s="132">
        <v>124.7</v>
      </c>
      <c r="N13" s="77">
        <v>109</v>
      </c>
      <c r="O13" s="132">
        <v>123.6</v>
      </c>
      <c r="P13" s="77">
        <v>137</v>
      </c>
      <c r="Q13" s="132">
        <v>137.6</v>
      </c>
      <c r="R13" s="77">
        <v>141.1</v>
      </c>
      <c r="S13" s="132">
        <v>138.1</v>
      </c>
      <c r="T13" s="77">
        <v>131.6</v>
      </c>
      <c r="U13" s="132">
        <v>106.2</v>
      </c>
      <c r="V13" s="77">
        <v>118.6</v>
      </c>
      <c r="W13" s="132">
        <v>129.2</v>
      </c>
      <c r="X13" s="77">
        <v>110.6</v>
      </c>
      <c r="Y13" s="132">
        <v>116.1</v>
      </c>
      <c r="Z13" s="77">
        <v>122</v>
      </c>
      <c r="AA13" s="132">
        <v>119.6</v>
      </c>
      <c r="AB13" s="281">
        <v>141.9</v>
      </c>
      <c r="AC13" s="132">
        <v>154.1</v>
      </c>
      <c r="AD13" s="281">
        <v>156.3</v>
      </c>
      <c r="AE13" s="584">
        <v>146.9</v>
      </c>
      <c r="AF13" s="623">
        <v>56.1</v>
      </c>
      <c r="AG13" s="132">
        <v>31.3</v>
      </c>
      <c r="AH13" s="701">
        <v>120.7</v>
      </c>
      <c r="AI13" s="293"/>
      <c r="AJ13" s="97"/>
    </row>
    <row r="14" spans="1:36" ht="20.25" customHeight="1">
      <c r="A14" s="123" t="s">
        <v>87</v>
      </c>
      <c r="B14" s="74">
        <v>119.3</v>
      </c>
      <c r="C14" s="129">
        <v>132.3</v>
      </c>
      <c r="D14" s="73">
        <v>135</v>
      </c>
      <c r="E14" s="129">
        <v>157.5</v>
      </c>
      <c r="F14" s="73">
        <v>178.9</v>
      </c>
      <c r="G14" s="129">
        <v>177.1</v>
      </c>
      <c r="H14" s="73">
        <v>182.6</v>
      </c>
      <c r="I14" s="129">
        <v>202.2</v>
      </c>
      <c r="J14" s="73">
        <v>221.5</v>
      </c>
      <c r="K14" s="129">
        <v>239.6</v>
      </c>
      <c r="L14" s="73">
        <v>224.5</v>
      </c>
      <c r="M14" s="129">
        <v>246</v>
      </c>
      <c r="N14" s="73">
        <v>241.1</v>
      </c>
      <c r="O14" s="129">
        <v>260.1</v>
      </c>
      <c r="P14" s="73">
        <v>269.9</v>
      </c>
      <c r="Q14" s="129">
        <v>263.8</v>
      </c>
      <c r="R14" s="73">
        <v>284.6</v>
      </c>
      <c r="S14" s="129">
        <v>262.4</v>
      </c>
      <c r="T14" s="73">
        <v>222.2</v>
      </c>
      <c r="U14" s="129">
        <v>237.4</v>
      </c>
      <c r="V14" s="73">
        <v>241.9</v>
      </c>
      <c r="W14" s="129">
        <v>258.4</v>
      </c>
      <c r="X14" s="73">
        <v>255.7</v>
      </c>
      <c r="Y14" s="129">
        <v>258.9</v>
      </c>
      <c r="Z14" s="73">
        <v>265.5</v>
      </c>
      <c r="AA14" s="129">
        <v>270</v>
      </c>
      <c r="AB14" s="103">
        <v>265</v>
      </c>
      <c r="AC14" s="129">
        <v>280.5</v>
      </c>
      <c r="AD14" s="103">
        <v>290.3</v>
      </c>
      <c r="AE14" s="179">
        <v>316.5</v>
      </c>
      <c r="AF14" s="622">
        <v>246.2</v>
      </c>
      <c r="AG14" s="129">
        <v>258.2</v>
      </c>
      <c r="AH14" s="700">
        <v>346.5</v>
      </c>
      <c r="AI14" s="293"/>
      <c r="AJ14" s="97"/>
    </row>
    <row r="15" spans="1:36" ht="20.25" customHeight="1">
      <c r="A15" s="123" t="s">
        <v>88</v>
      </c>
      <c r="B15" s="73">
        <v>22.5</v>
      </c>
      <c r="C15" s="129">
        <v>25.9</v>
      </c>
      <c r="D15" s="73">
        <v>29.3</v>
      </c>
      <c r="E15" s="129">
        <v>32.9</v>
      </c>
      <c r="F15" s="73">
        <v>33.3</v>
      </c>
      <c r="G15" s="129">
        <v>34.3</v>
      </c>
      <c r="H15" s="73">
        <v>36.6</v>
      </c>
      <c r="I15" s="129">
        <v>39.1</v>
      </c>
      <c r="J15" s="73">
        <v>40.4</v>
      </c>
      <c r="K15" s="129">
        <v>43.4</v>
      </c>
      <c r="L15" s="73">
        <v>46.3</v>
      </c>
      <c r="M15" s="129">
        <v>47.1</v>
      </c>
      <c r="N15" s="73">
        <v>48.6</v>
      </c>
      <c r="O15" s="129">
        <v>51.7</v>
      </c>
      <c r="P15" s="73">
        <v>54.9</v>
      </c>
      <c r="Q15" s="129">
        <v>60.9</v>
      </c>
      <c r="R15" s="73">
        <v>63.9</v>
      </c>
      <c r="S15" s="129">
        <v>63.8</v>
      </c>
      <c r="T15" s="73">
        <v>62.9</v>
      </c>
      <c r="U15" s="129">
        <v>63.8</v>
      </c>
      <c r="V15" s="73">
        <v>65</v>
      </c>
      <c r="W15" s="129">
        <v>65.9</v>
      </c>
      <c r="X15" s="73">
        <v>67.3</v>
      </c>
      <c r="Y15" s="129">
        <v>69.3</v>
      </c>
      <c r="Z15" s="73">
        <v>71</v>
      </c>
      <c r="AA15" s="129">
        <v>73.3</v>
      </c>
      <c r="AB15" s="103">
        <v>74.9</v>
      </c>
      <c r="AC15" s="129">
        <v>75.3</v>
      </c>
      <c r="AD15" s="103">
        <v>77.9</v>
      </c>
      <c r="AE15" s="179">
        <v>84.4</v>
      </c>
      <c r="AF15" s="622">
        <v>76</v>
      </c>
      <c r="AG15" s="129">
        <v>81.7</v>
      </c>
      <c r="AH15" s="700">
        <v>89.2</v>
      </c>
      <c r="AI15" s="293"/>
      <c r="AJ15" s="97"/>
    </row>
    <row r="16" spans="1:36" ht="20.25" customHeight="1">
      <c r="A16" s="122" t="s">
        <v>262</v>
      </c>
      <c r="B16" s="78"/>
      <c r="C16" s="133"/>
      <c r="D16" s="78"/>
      <c r="E16" s="133"/>
      <c r="F16" s="78"/>
      <c r="G16" s="133"/>
      <c r="H16" s="78"/>
      <c r="I16" s="133"/>
      <c r="J16" s="78"/>
      <c r="K16" s="133"/>
      <c r="L16" s="78"/>
      <c r="M16" s="133"/>
      <c r="N16" s="78"/>
      <c r="O16" s="133"/>
      <c r="P16" s="78"/>
      <c r="Q16" s="133"/>
      <c r="R16" s="78"/>
      <c r="S16" s="133"/>
      <c r="T16" s="78"/>
      <c r="U16" s="133"/>
      <c r="V16" s="78"/>
      <c r="W16" s="133"/>
      <c r="X16" s="78"/>
      <c r="Y16" s="133"/>
      <c r="Z16" s="78"/>
      <c r="AA16" s="133"/>
      <c r="AB16" s="282"/>
      <c r="AC16" s="133"/>
      <c r="AD16" s="282"/>
      <c r="AE16" s="585"/>
      <c r="AF16" s="280"/>
      <c r="AG16" s="133"/>
      <c r="AH16" s="543"/>
      <c r="AI16" s="97"/>
      <c r="AJ16" s="97"/>
    </row>
    <row r="17" spans="1:36" ht="20.25" customHeight="1">
      <c r="A17" s="123" t="s">
        <v>89</v>
      </c>
      <c r="B17" s="102">
        <v>85.4</v>
      </c>
      <c r="C17" s="130">
        <v>75.5</v>
      </c>
      <c r="D17" s="102">
        <v>113.3</v>
      </c>
      <c r="E17" s="130">
        <v>104.2</v>
      </c>
      <c r="F17" s="102">
        <v>76</v>
      </c>
      <c r="G17" s="130">
        <v>135.1</v>
      </c>
      <c r="H17" s="102">
        <v>104.6</v>
      </c>
      <c r="I17" s="130">
        <v>93.2</v>
      </c>
      <c r="J17" s="102">
        <v>104.7</v>
      </c>
      <c r="K17" s="130">
        <v>30</v>
      </c>
      <c r="L17" s="102">
        <v>95.7</v>
      </c>
      <c r="M17" s="130">
        <v>70.8</v>
      </c>
      <c r="N17" s="102">
        <v>85.9</v>
      </c>
      <c r="O17" s="130">
        <v>117.8</v>
      </c>
      <c r="P17" s="102">
        <v>122.3</v>
      </c>
      <c r="Q17" s="130">
        <v>114.9</v>
      </c>
      <c r="R17" s="102">
        <v>76.6</v>
      </c>
      <c r="S17" s="130">
        <v>83.9</v>
      </c>
      <c r="T17" s="102">
        <v>108</v>
      </c>
      <c r="U17" s="130">
        <v>122.4</v>
      </c>
      <c r="V17" s="102">
        <v>100.7</v>
      </c>
      <c r="W17" s="130">
        <v>56.5</v>
      </c>
      <c r="X17" s="102">
        <v>74.1</v>
      </c>
      <c r="Y17" s="130">
        <v>94.8</v>
      </c>
      <c r="Z17" s="102">
        <v>90.8</v>
      </c>
      <c r="AA17" s="130">
        <v>121.9</v>
      </c>
      <c r="AB17" s="102">
        <v>99.5</v>
      </c>
      <c r="AC17" s="130">
        <v>89.8</v>
      </c>
      <c r="AD17" s="102">
        <v>124.5</v>
      </c>
      <c r="AE17" s="186">
        <v>98.6</v>
      </c>
      <c r="AF17" s="622">
        <v>115.8</v>
      </c>
      <c r="AG17" s="130">
        <v>106.9</v>
      </c>
      <c r="AH17" s="700">
        <v>128.3</v>
      </c>
      <c r="AI17" s="293"/>
      <c r="AJ17" s="97"/>
    </row>
    <row r="18" spans="1:36" ht="20.25" customHeight="1">
      <c r="A18" s="123" t="s">
        <v>90</v>
      </c>
      <c r="B18" s="102" t="s">
        <v>210</v>
      </c>
      <c r="C18" s="130" t="s">
        <v>210</v>
      </c>
      <c r="D18" s="102" t="s">
        <v>210</v>
      </c>
      <c r="E18" s="130" t="s">
        <v>210</v>
      </c>
      <c r="F18" s="102" t="s">
        <v>210</v>
      </c>
      <c r="G18" s="130" t="s">
        <v>210</v>
      </c>
      <c r="H18" s="102" t="s">
        <v>210</v>
      </c>
      <c r="I18" s="130" t="s">
        <v>210</v>
      </c>
      <c r="J18" s="102" t="s">
        <v>210</v>
      </c>
      <c r="K18" s="130" t="s">
        <v>210</v>
      </c>
      <c r="L18" s="102" t="s">
        <v>210</v>
      </c>
      <c r="M18" s="130" t="s">
        <v>210</v>
      </c>
      <c r="N18" s="102" t="s">
        <v>210</v>
      </c>
      <c r="O18" s="130" t="s">
        <v>210</v>
      </c>
      <c r="P18" s="102">
        <v>0.4</v>
      </c>
      <c r="Q18" s="130">
        <v>0.4</v>
      </c>
      <c r="R18" s="102">
        <v>0.4</v>
      </c>
      <c r="S18" s="130">
        <v>0.4</v>
      </c>
      <c r="T18" s="102">
        <v>0.4</v>
      </c>
      <c r="U18" s="130">
        <v>1.5</v>
      </c>
      <c r="V18" s="102">
        <v>2.5</v>
      </c>
      <c r="W18" s="130">
        <v>2.8</v>
      </c>
      <c r="X18" s="102">
        <v>3.6</v>
      </c>
      <c r="Y18" s="130">
        <v>3.6</v>
      </c>
      <c r="Z18" s="102">
        <v>3.2</v>
      </c>
      <c r="AA18" s="130">
        <v>2.7</v>
      </c>
      <c r="AB18" s="102">
        <v>18</v>
      </c>
      <c r="AC18" s="130">
        <v>14.6</v>
      </c>
      <c r="AD18" s="102">
        <v>15.1</v>
      </c>
      <c r="AE18" s="186">
        <v>15.2</v>
      </c>
      <c r="AF18" s="622">
        <v>18.1</v>
      </c>
      <c r="AG18" s="130">
        <v>15.4</v>
      </c>
      <c r="AH18" s="700">
        <v>15.5</v>
      </c>
      <c r="AI18" s="293"/>
      <c r="AJ18" s="97"/>
    </row>
    <row r="19" spans="1:36" ht="20.25" customHeight="1">
      <c r="A19" s="123" t="s">
        <v>258</v>
      </c>
      <c r="B19" s="102" t="s">
        <v>210</v>
      </c>
      <c r="C19" s="130" t="s">
        <v>210</v>
      </c>
      <c r="D19" s="102" t="s">
        <v>210</v>
      </c>
      <c r="E19" s="130" t="s">
        <v>210</v>
      </c>
      <c r="F19" s="102" t="s">
        <v>210</v>
      </c>
      <c r="G19" s="130" t="s">
        <v>210</v>
      </c>
      <c r="H19" s="102" t="s">
        <v>210</v>
      </c>
      <c r="I19" s="130" t="s">
        <v>210</v>
      </c>
      <c r="J19" s="102" t="s">
        <v>210</v>
      </c>
      <c r="K19" s="130" t="s">
        <v>210</v>
      </c>
      <c r="L19" s="102" t="s">
        <v>210</v>
      </c>
      <c r="M19" s="130" t="s">
        <v>210</v>
      </c>
      <c r="N19" s="102" t="s">
        <v>210</v>
      </c>
      <c r="O19" s="130" t="s">
        <v>210</v>
      </c>
      <c r="P19" s="102" t="s">
        <v>210</v>
      </c>
      <c r="Q19" s="130" t="s">
        <v>210</v>
      </c>
      <c r="R19" s="102" t="s">
        <v>210</v>
      </c>
      <c r="S19" s="130" t="s">
        <v>210</v>
      </c>
      <c r="T19" s="102" t="s">
        <v>210</v>
      </c>
      <c r="U19" s="130" t="s">
        <v>210</v>
      </c>
      <c r="V19" s="102" t="s">
        <v>210</v>
      </c>
      <c r="W19" s="130">
        <v>3.1</v>
      </c>
      <c r="X19" s="102">
        <v>17.8</v>
      </c>
      <c r="Y19" s="130">
        <v>20</v>
      </c>
      <c r="Z19" s="102">
        <v>21.3</v>
      </c>
      <c r="AA19" s="130">
        <v>20.4</v>
      </c>
      <c r="AB19" s="102">
        <v>18.7</v>
      </c>
      <c r="AC19" s="130">
        <v>16.9</v>
      </c>
      <c r="AD19" s="102">
        <v>22.6</v>
      </c>
      <c r="AE19" s="186">
        <v>19.8</v>
      </c>
      <c r="AF19" s="622">
        <v>24.8</v>
      </c>
      <c r="AG19" s="130">
        <v>19</v>
      </c>
      <c r="AH19" s="700">
        <v>17.2</v>
      </c>
      <c r="AI19" s="293"/>
      <c r="AJ19" s="97"/>
    </row>
    <row r="20" spans="1:36" ht="20.25" customHeight="1">
      <c r="A20" s="123" t="s">
        <v>259</v>
      </c>
      <c r="B20" s="102" t="s">
        <v>210</v>
      </c>
      <c r="C20" s="130" t="s">
        <v>210</v>
      </c>
      <c r="D20" s="102" t="s">
        <v>210</v>
      </c>
      <c r="E20" s="130" t="s">
        <v>210</v>
      </c>
      <c r="F20" s="102" t="s">
        <v>210</v>
      </c>
      <c r="G20" s="130" t="s">
        <v>210</v>
      </c>
      <c r="H20" s="102" t="s">
        <v>210</v>
      </c>
      <c r="I20" s="130" t="s">
        <v>210</v>
      </c>
      <c r="J20" s="102" t="s">
        <v>210</v>
      </c>
      <c r="K20" s="130" t="s">
        <v>210</v>
      </c>
      <c r="L20" s="102" t="s">
        <v>210</v>
      </c>
      <c r="M20" s="130" t="s">
        <v>210</v>
      </c>
      <c r="N20" s="102" t="s">
        <v>210</v>
      </c>
      <c r="O20" s="130" t="s">
        <v>210</v>
      </c>
      <c r="P20" s="102" t="s">
        <v>210</v>
      </c>
      <c r="Q20" s="130" t="s">
        <v>210</v>
      </c>
      <c r="R20" s="102" t="s">
        <v>210</v>
      </c>
      <c r="S20" s="130" t="s">
        <v>210</v>
      </c>
      <c r="T20" s="102" t="s">
        <v>210</v>
      </c>
      <c r="U20" s="130" t="s">
        <v>210</v>
      </c>
      <c r="V20" s="102" t="s">
        <v>210</v>
      </c>
      <c r="W20" s="130" t="s">
        <v>210</v>
      </c>
      <c r="X20" s="102">
        <v>0.9</v>
      </c>
      <c r="Y20" s="130">
        <v>2.7</v>
      </c>
      <c r="Z20" s="102">
        <v>24.6</v>
      </c>
      <c r="AA20" s="130">
        <v>25.9</v>
      </c>
      <c r="AB20" s="102">
        <v>30.3</v>
      </c>
      <c r="AC20" s="130">
        <v>39.2</v>
      </c>
      <c r="AD20" s="102">
        <v>49.5</v>
      </c>
      <c r="AE20" s="186">
        <v>128.5</v>
      </c>
      <c r="AF20" s="622">
        <v>145.7</v>
      </c>
      <c r="AG20" s="130">
        <v>151.3</v>
      </c>
      <c r="AH20" s="700">
        <v>154.5</v>
      </c>
      <c r="AI20" s="293"/>
      <c r="AJ20" s="97"/>
    </row>
    <row r="21" spans="1:36" ht="20.25" customHeight="1">
      <c r="A21" s="123" t="s">
        <v>164</v>
      </c>
      <c r="B21" s="103">
        <v>1576</v>
      </c>
      <c r="C21" s="129">
        <v>1543.3</v>
      </c>
      <c r="D21" s="103">
        <v>1625.5</v>
      </c>
      <c r="E21" s="129">
        <v>1562.2</v>
      </c>
      <c r="F21" s="103">
        <v>1424.2</v>
      </c>
      <c r="G21" s="129">
        <v>1639.8</v>
      </c>
      <c r="H21" s="103">
        <v>1595.1</v>
      </c>
      <c r="I21" s="129">
        <v>1741</v>
      </c>
      <c r="J21" s="103">
        <v>1767</v>
      </c>
      <c r="K21" s="129">
        <v>1314.4</v>
      </c>
      <c r="L21" s="103">
        <v>1553.3</v>
      </c>
      <c r="M21" s="129">
        <v>1671.5</v>
      </c>
      <c r="N21" s="103">
        <v>1524.4</v>
      </c>
      <c r="O21" s="129">
        <v>1557</v>
      </c>
      <c r="P21" s="103">
        <v>1611.2</v>
      </c>
      <c r="Q21" s="129">
        <v>1531.9</v>
      </c>
      <c r="R21" s="103">
        <v>1500.2</v>
      </c>
      <c r="S21" s="129">
        <v>1440.9</v>
      </c>
      <c r="T21" s="103">
        <v>1540.2</v>
      </c>
      <c r="U21" s="129">
        <v>1362.3</v>
      </c>
      <c r="V21" s="103">
        <v>1406.4</v>
      </c>
      <c r="W21" s="129">
        <v>1363.3</v>
      </c>
      <c r="X21" s="103">
        <v>1290.9</v>
      </c>
      <c r="Y21" s="129">
        <v>1260.7</v>
      </c>
      <c r="Z21" s="103">
        <v>1208.5</v>
      </c>
      <c r="AA21" s="129">
        <v>1437.9</v>
      </c>
      <c r="AB21" s="103">
        <v>1288</v>
      </c>
      <c r="AC21" s="129">
        <v>1214.6</v>
      </c>
      <c r="AD21" s="103">
        <v>1125.4</v>
      </c>
      <c r="AE21" s="179">
        <v>1106.1</v>
      </c>
      <c r="AF21" s="622">
        <v>917.8</v>
      </c>
      <c r="AG21" s="129">
        <v>869.7</v>
      </c>
      <c r="AH21" s="700">
        <v>736.8</v>
      </c>
      <c r="AI21" s="293"/>
      <c r="AJ21" s="97"/>
    </row>
    <row r="22" spans="1:36" ht="20.25" customHeight="1">
      <c r="A22" s="123" t="s">
        <v>263</v>
      </c>
      <c r="B22" s="102" t="s">
        <v>210</v>
      </c>
      <c r="C22" s="130" t="s">
        <v>210</v>
      </c>
      <c r="D22" s="102" t="s">
        <v>210</v>
      </c>
      <c r="E22" s="130" t="s">
        <v>210</v>
      </c>
      <c r="F22" s="102" t="s">
        <v>210</v>
      </c>
      <c r="G22" s="130" t="s">
        <v>210</v>
      </c>
      <c r="H22" s="102" t="s">
        <v>210</v>
      </c>
      <c r="I22" s="130" t="s">
        <v>210</v>
      </c>
      <c r="J22" s="102" t="s">
        <v>210</v>
      </c>
      <c r="K22" s="130" t="s">
        <v>210</v>
      </c>
      <c r="L22" s="102" t="s">
        <v>210</v>
      </c>
      <c r="M22" s="130" t="s">
        <v>210</v>
      </c>
      <c r="N22" s="102" t="s">
        <v>210</v>
      </c>
      <c r="O22" s="130" t="s">
        <v>210</v>
      </c>
      <c r="P22" s="102" t="s">
        <v>210</v>
      </c>
      <c r="Q22" s="130" t="s">
        <v>210</v>
      </c>
      <c r="R22" s="102" t="s">
        <v>210</v>
      </c>
      <c r="S22" s="130" t="s">
        <v>210</v>
      </c>
      <c r="T22" s="102" t="s">
        <v>210</v>
      </c>
      <c r="U22" s="130" t="s">
        <v>210</v>
      </c>
      <c r="V22" s="102" t="s">
        <v>210</v>
      </c>
      <c r="W22" s="130" t="s">
        <v>210</v>
      </c>
      <c r="X22" s="102" t="s">
        <v>210</v>
      </c>
      <c r="Y22" s="130" t="s">
        <v>210</v>
      </c>
      <c r="Z22" s="102" t="s">
        <v>210</v>
      </c>
      <c r="AA22" s="130" t="s">
        <v>210</v>
      </c>
      <c r="AB22" s="102" t="s">
        <v>210</v>
      </c>
      <c r="AC22" s="130" t="s">
        <v>210</v>
      </c>
      <c r="AD22" s="102" t="s">
        <v>210</v>
      </c>
      <c r="AE22" s="186" t="s">
        <v>210</v>
      </c>
      <c r="AF22" s="622">
        <v>0.2</v>
      </c>
      <c r="AG22" s="129">
        <v>0.2</v>
      </c>
      <c r="AH22" s="700">
        <v>0.3</v>
      </c>
      <c r="AI22" s="293"/>
      <c r="AJ22" s="97"/>
    </row>
    <row r="23" spans="1:36" ht="20.25" customHeight="1">
      <c r="A23" s="123" t="s">
        <v>93</v>
      </c>
      <c r="B23" s="73">
        <v>98.4</v>
      </c>
      <c r="C23" s="129">
        <v>75.5</v>
      </c>
      <c r="D23" s="73">
        <v>58.9</v>
      </c>
      <c r="E23" s="129">
        <v>50.4</v>
      </c>
      <c r="F23" s="73">
        <v>40.5</v>
      </c>
      <c r="G23" s="129">
        <v>34.8</v>
      </c>
      <c r="H23" s="73">
        <v>30</v>
      </c>
      <c r="I23" s="129">
        <v>25.8</v>
      </c>
      <c r="J23" s="73">
        <v>23.2</v>
      </c>
      <c r="K23" s="129">
        <v>20.2</v>
      </c>
      <c r="L23" s="73">
        <v>19.3</v>
      </c>
      <c r="M23" s="129">
        <v>19.3</v>
      </c>
      <c r="N23" s="73">
        <v>19.2</v>
      </c>
      <c r="O23" s="129">
        <v>19.1</v>
      </c>
      <c r="P23" s="73">
        <v>19.3</v>
      </c>
      <c r="Q23" s="129">
        <v>20</v>
      </c>
      <c r="R23" s="73">
        <v>21</v>
      </c>
      <c r="S23" s="129">
        <v>21.1</v>
      </c>
      <c r="T23" s="73">
        <v>20.3</v>
      </c>
      <c r="U23" s="129">
        <v>20.3</v>
      </c>
      <c r="V23" s="73">
        <v>20.3</v>
      </c>
      <c r="W23" s="129">
        <v>20.1</v>
      </c>
      <c r="X23" s="73">
        <v>19.8</v>
      </c>
      <c r="Y23" s="129">
        <v>19.2</v>
      </c>
      <c r="Z23" s="73">
        <v>18.3</v>
      </c>
      <c r="AA23" s="129">
        <v>17.1</v>
      </c>
      <c r="AB23" s="103">
        <v>16.9</v>
      </c>
      <c r="AC23" s="470">
        <v>16.7</v>
      </c>
      <c r="AD23" s="538">
        <v>16.2</v>
      </c>
      <c r="AE23" s="586">
        <v>12.9</v>
      </c>
      <c r="AF23" s="624">
        <v>11.5</v>
      </c>
      <c r="AG23" s="470">
        <v>11</v>
      </c>
      <c r="AH23" s="702">
        <v>11.2</v>
      </c>
      <c r="AI23" s="293"/>
      <c r="AJ23" s="97"/>
    </row>
    <row r="24" spans="1:36" ht="17.25" customHeight="1">
      <c r="A24" s="403" t="s">
        <v>24</v>
      </c>
      <c r="B24" s="1297"/>
      <c r="C24" s="1298"/>
      <c r="D24" s="1298"/>
      <c r="E24" s="1298"/>
      <c r="F24" s="1298"/>
      <c r="G24" s="1298"/>
      <c r="H24" s="1298"/>
      <c r="I24" s="1298"/>
      <c r="J24" s="1298"/>
      <c r="K24" s="1298"/>
      <c r="L24" s="1298"/>
      <c r="M24" s="1298"/>
      <c r="N24" s="1298"/>
      <c r="O24" s="1298"/>
      <c r="P24" s="1298"/>
      <c r="Q24" s="1298"/>
      <c r="R24" s="1298"/>
      <c r="S24" s="1298"/>
      <c r="T24" s="1298"/>
      <c r="U24" s="1298"/>
      <c r="V24" s="1298"/>
      <c r="W24" s="1298"/>
      <c r="X24" s="1298"/>
      <c r="Y24" s="1298"/>
      <c r="Z24" s="1298"/>
      <c r="AA24" s="1298"/>
      <c r="AB24" s="1298"/>
      <c r="AC24" s="1298"/>
      <c r="AD24" s="1298"/>
      <c r="AE24" s="1298"/>
      <c r="AF24" s="1298"/>
      <c r="AG24" s="1298"/>
      <c r="AH24" s="1299"/>
      <c r="AI24" s="97"/>
      <c r="AJ24" s="97"/>
    </row>
    <row r="25" spans="1:36" ht="20.25" customHeight="1">
      <c r="A25" s="122" t="s">
        <v>261</v>
      </c>
      <c r="B25" s="88">
        <v>433.9</v>
      </c>
      <c r="C25" s="135">
        <v>459.9</v>
      </c>
      <c r="D25" s="88">
        <v>504.4</v>
      </c>
      <c r="E25" s="135">
        <v>529.9</v>
      </c>
      <c r="F25" s="88">
        <v>568.4</v>
      </c>
      <c r="G25" s="135">
        <v>584.3</v>
      </c>
      <c r="H25" s="88">
        <v>634.7</v>
      </c>
      <c r="I25" s="135">
        <v>647.3</v>
      </c>
      <c r="J25" s="88">
        <v>707.2</v>
      </c>
      <c r="K25" s="135">
        <v>778.9</v>
      </c>
      <c r="L25" s="88">
        <v>849</v>
      </c>
      <c r="M25" s="135">
        <v>901.2</v>
      </c>
      <c r="N25" s="88">
        <v>898.8</v>
      </c>
      <c r="O25" s="135">
        <v>956.3</v>
      </c>
      <c r="P25" s="88">
        <v>980.1</v>
      </c>
      <c r="Q25" s="135">
        <v>1030.5</v>
      </c>
      <c r="R25" s="88">
        <v>1122.1</v>
      </c>
      <c r="S25" s="135">
        <v>1136</v>
      </c>
      <c r="T25" s="88">
        <v>1140.9</v>
      </c>
      <c r="U25" s="135">
        <v>1110.6</v>
      </c>
      <c r="V25" s="88">
        <v>1189</v>
      </c>
      <c r="W25" s="135">
        <v>1195.7</v>
      </c>
      <c r="X25" s="88">
        <v>1205.3</v>
      </c>
      <c r="Y25" s="135">
        <v>1235.4</v>
      </c>
      <c r="Z25" s="88">
        <v>1279.4</v>
      </c>
      <c r="AA25" s="135">
        <v>1283.2</v>
      </c>
      <c r="AB25" s="276">
        <v>1328.5</v>
      </c>
      <c r="AC25" s="135">
        <v>1385.3</v>
      </c>
      <c r="AD25" s="276">
        <v>1381.9</v>
      </c>
      <c r="AE25" s="588">
        <v>1395.8</v>
      </c>
      <c r="AF25" s="625">
        <v>1156.5</v>
      </c>
      <c r="AG25" s="707">
        <v>1198.5</v>
      </c>
      <c r="AH25" s="655">
        <v>1335.5</v>
      </c>
      <c r="AI25" s="293"/>
      <c r="AJ25" s="97"/>
    </row>
    <row r="26" spans="1:36" ht="20.25" customHeight="1">
      <c r="A26" s="125" t="s">
        <v>69</v>
      </c>
      <c r="B26" s="89">
        <v>34.9</v>
      </c>
      <c r="C26" s="136">
        <v>37.2</v>
      </c>
      <c r="D26" s="89">
        <v>37.7</v>
      </c>
      <c r="E26" s="136">
        <v>38.7</v>
      </c>
      <c r="F26" s="89">
        <v>38.8</v>
      </c>
      <c r="G26" s="136">
        <v>39.1</v>
      </c>
      <c r="H26" s="89">
        <v>25</v>
      </c>
      <c r="I26" s="136">
        <v>28.3</v>
      </c>
      <c r="J26" s="89">
        <v>43.9</v>
      </c>
      <c r="K26" s="136">
        <v>84.7</v>
      </c>
      <c r="L26" s="89">
        <v>156.9</v>
      </c>
      <c r="M26" s="136">
        <v>185.5</v>
      </c>
      <c r="N26" s="89">
        <v>193.9</v>
      </c>
      <c r="O26" s="136">
        <v>196</v>
      </c>
      <c r="P26" s="89">
        <v>179.4</v>
      </c>
      <c r="Q26" s="136">
        <v>225.6</v>
      </c>
      <c r="R26" s="89">
        <v>300.4</v>
      </c>
      <c r="S26" s="136">
        <v>355</v>
      </c>
      <c r="T26" s="89">
        <v>403.9</v>
      </c>
      <c r="U26" s="136">
        <v>369.3</v>
      </c>
      <c r="V26" s="89">
        <v>414.1</v>
      </c>
      <c r="W26" s="136">
        <v>397.7</v>
      </c>
      <c r="X26" s="89">
        <v>418.4</v>
      </c>
      <c r="Y26" s="136">
        <v>440.6</v>
      </c>
      <c r="Z26" s="89">
        <v>460.3</v>
      </c>
      <c r="AA26" s="136">
        <v>446.9</v>
      </c>
      <c r="AB26" s="278">
        <v>455.3</v>
      </c>
      <c r="AC26" s="136">
        <v>471.3</v>
      </c>
      <c r="AD26" s="278">
        <v>447.7</v>
      </c>
      <c r="AE26" s="587">
        <v>411.6</v>
      </c>
      <c r="AF26" s="626">
        <v>409.5</v>
      </c>
      <c r="AG26" s="136">
        <v>456.7</v>
      </c>
      <c r="AH26" s="704">
        <v>359.3</v>
      </c>
      <c r="AI26" s="293"/>
      <c r="AJ26" s="97"/>
    </row>
    <row r="27" spans="1:36" ht="20.25" customHeight="1">
      <c r="A27" s="125" t="s">
        <v>82</v>
      </c>
      <c r="B27" s="89">
        <v>398.9</v>
      </c>
      <c r="C27" s="136">
        <v>422.7</v>
      </c>
      <c r="D27" s="89">
        <v>466.7</v>
      </c>
      <c r="E27" s="136">
        <v>491.2</v>
      </c>
      <c r="F27" s="89">
        <v>529.6</v>
      </c>
      <c r="G27" s="136">
        <v>545.1</v>
      </c>
      <c r="H27" s="89">
        <v>609.7</v>
      </c>
      <c r="I27" s="136">
        <v>619</v>
      </c>
      <c r="J27" s="89">
        <v>663.3</v>
      </c>
      <c r="K27" s="136">
        <v>694.2</v>
      </c>
      <c r="L27" s="89">
        <v>692.2</v>
      </c>
      <c r="M27" s="136">
        <v>715.7</v>
      </c>
      <c r="N27" s="89">
        <v>704.8</v>
      </c>
      <c r="O27" s="136">
        <v>760.2</v>
      </c>
      <c r="P27" s="89">
        <v>800.7</v>
      </c>
      <c r="Q27" s="136">
        <v>805</v>
      </c>
      <c r="R27" s="89">
        <v>821.8</v>
      </c>
      <c r="S27" s="136">
        <v>781</v>
      </c>
      <c r="T27" s="89">
        <v>737</v>
      </c>
      <c r="U27" s="136">
        <v>741.2</v>
      </c>
      <c r="V27" s="89">
        <v>775</v>
      </c>
      <c r="W27" s="136">
        <v>798</v>
      </c>
      <c r="X27" s="89">
        <v>786.9</v>
      </c>
      <c r="Y27" s="136">
        <v>794.7</v>
      </c>
      <c r="Z27" s="89">
        <v>819</v>
      </c>
      <c r="AA27" s="136">
        <v>836.3</v>
      </c>
      <c r="AB27" s="278">
        <v>873.2</v>
      </c>
      <c r="AC27" s="136">
        <v>914</v>
      </c>
      <c r="AD27" s="278">
        <v>934.2</v>
      </c>
      <c r="AE27" s="587">
        <v>984.2</v>
      </c>
      <c r="AF27" s="626">
        <v>747</v>
      </c>
      <c r="AG27" s="136">
        <v>741.8</v>
      </c>
      <c r="AH27" s="704">
        <v>976.2</v>
      </c>
      <c r="AI27" s="293"/>
      <c r="AJ27" s="97"/>
    </row>
    <row r="28" spans="1:36" ht="20.25" customHeight="1">
      <c r="A28" s="123" t="s">
        <v>83</v>
      </c>
      <c r="B28" s="73">
        <v>63.9</v>
      </c>
      <c r="C28" s="129">
        <v>66.4</v>
      </c>
      <c r="D28" s="73">
        <v>73.3</v>
      </c>
      <c r="E28" s="129">
        <v>78.1</v>
      </c>
      <c r="F28" s="73">
        <v>86</v>
      </c>
      <c r="G28" s="129">
        <v>90.7</v>
      </c>
      <c r="H28" s="73">
        <v>94.4</v>
      </c>
      <c r="I28" s="129">
        <v>94.7</v>
      </c>
      <c r="J28" s="73">
        <v>95.7</v>
      </c>
      <c r="K28" s="129">
        <v>96.7</v>
      </c>
      <c r="L28" s="73">
        <v>99.4</v>
      </c>
      <c r="M28" s="129">
        <v>94.8</v>
      </c>
      <c r="N28" s="73">
        <v>94.5</v>
      </c>
      <c r="O28" s="129">
        <v>96.4</v>
      </c>
      <c r="P28" s="73">
        <v>97.6</v>
      </c>
      <c r="Q28" s="129">
        <v>100.1</v>
      </c>
      <c r="R28" s="73">
        <v>96.2</v>
      </c>
      <c r="S28" s="129">
        <v>106.9</v>
      </c>
      <c r="T28" s="73">
        <v>109.5</v>
      </c>
      <c r="U28" s="129">
        <v>120.6</v>
      </c>
      <c r="V28" s="73">
        <v>127.7</v>
      </c>
      <c r="W28" s="129">
        <v>130</v>
      </c>
      <c r="X28" s="73">
        <v>136.6</v>
      </c>
      <c r="Y28" s="129">
        <v>142.7</v>
      </c>
      <c r="Z28" s="73">
        <v>151.7</v>
      </c>
      <c r="AA28" s="129">
        <v>163</v>
      </c>
      <c r="AB28" s="103">
        <v>178.9</v>
      </c>
      <c r="AC28" s="129">
        <v>187.7</v>
      </c>
      <c r="AD28" s="103">
        <v>191.5</v>
      </c>
      <c r="AE28" s="179">
        <v>208.9</v>
      </c>
      <c r="AF28" s="622">
        <v>184.1</v>
      </c>
      <c r="AG28" s="129">
        <v>180.5</v>
      </c>
      <c r="AH28" s="700">
        <v>206.5</v>
      </c>
      <c r="AI28" s="293"/>
      <c r="AJ28" s="97"/>
    </row>
    <row r="29" spans="1:36" ht="20.25" customHeight="1">
      <c r="A29" s="123" t="s">
        <v>84</v>
      </c>
      <c r="B29" s="73">
        <v>93.3</v>
      </c>
      <c r="C29" s="129">
        <v>99.6</v>
      </c>
      <c r="D29" s="73">
        <v>108.4</v>
      </c>
      <c r="E29" s="129">
        <v>118.2</v>
      </c>
      <c r="F29" s="73">
        <v>125.7</v>
      </c>
      <c r="G29" s="129">
        <v>127.6</v>
      </c>
      <c r="H29" s="73">
        <v>137.4</v>
      </c>
      <c r="I29" s="129">
        <v>147</v>
      </c>
      <c r="J29" s="73">
        <v>156.7</v>
      </c>
      <c r="K29" s="129">
        <v>166.6</v>
      </c>
      <c r="L29" s="73">
        <v>191.3</v>
      </c>
      <c r="M29" s="129">
        <v>190.6</v>
      </c>
      <c r="N29" s="73">
        <v>198.7</v>
      </c>
      <c r="O29" s="129">
        <v>210.9</v>
      </c>
      <c r="P29" s="73">
        <v>216</v>
      </c>
      <c r="Q29" s="129">
        <v>214.2</v>
      </c>
      <c r="R29" s="73">
        <v>230.6</v>
      </c>
      <c r="S29" s="129">
        <v>207.4</v>
      </c>
      <c r="T29" s="73">
        <v>205.4</v>
      </c>
      <c r="U29" s="129">
        <v>206.7</v>
      </c>
      <c r="V29" s="73">
        <v>213.6</v>
      </c>
      <c r="W29" s="129">
        <v>210.1</v>
      </c>
      <c r="X29" s="73">
        <v>213.4</v>
      </c>
      <c r="Y29" s="129">
        <v>207</v>
      </c>
      <c r="Z29" s="73">
        <v>208</v>
      </c>
      <c r="AA29" s="129">
        <v>209.6</v>
      </c>
      <c r="AB29" s="103">
        <v>210.5</v>
      </c>
      <c r="AC29" s="129">
        <v>214.4</v>
      </c>
      <c r="AD29" s="103">
        <v>216.6</v>
      </c>
      <c r="AE29" s="179">
        <v>223.7</v>
      </c>
      <c r="AF29" s="622">
        <v>185.8</v>
      </c>
      <c r="AG29" s="129">
        <v>191.9</v>
      </c>
      <c r="AH29" s="700">
        <v>214.3</v>
      </c>
      <c r="AI29" s="293"/>
      <c r="AJ29" s="97"/>
    </row>
    <row r="30" spans="1:36" ht="20.25" customHeight="1">
      <c r="A30" s="123" t="s">
        <v>85</v>
      </c>
      <c r="B30" s="73">
        <v>102.8</v>
      </c>
      <c r="C30" s="129">
        <v>101.7</v>
      </c>
      <c r="D30" s="73">
        <v>123.8</v>
      </c>
      <c r="E30" s="129">
        <v>108.2</v>
      </c>
      <c r="F30" s="73">
        <v>110.2</v>
      </c>
      <c r="G30" s="129">
        <v>119.8</v>
      </c>
      <c r="H30" s="73">
        <v>163.2</v>
      </c>
      <c r="I30" s="129">
        <v>141</v>
      </c>
      <c r="J30" s="73">
        <v>154.6</v>
      </c>
      <c r="K30" s="129">
        <v>154.1</v>
      </c>
      <c r="L30" s="73">
        <v>136</v>
      </c>
      <c r="M30" s="129">
        <v>143.4</v>
      </c>
      <c r="N30" s="73">
        <v>127.7</v>
      </c>
      <c r="O30" s="129">
        <v>147.4</v>
      </c>
      <c r="P30" s="73">
        <v>168.8</v>
      </c>
      <c r="Q30" s="129">
        <v>171.7</v>
      </c>
      <c r="R30" s="73">
        <v>152.7</v>
      </c>
      <c r="S30" s="129">
        <v>146</v>
      </c>
      <c r="T30" s="73">
        <v>140.9</v>
      </c>
      <c r="U30" s="129">
        <v>117.2</v>
      </c>
      <c r="V30" s="73">
        <v>131.3</v>
      </c>
      <c r="W30" s="129">
        <v>138.7</v>
      </c>
      <c r="X30" s="73">
        <v>118.8</v>
      </c>
      <c r="Y30" s="129">
        <v>121.6</v>
      </c>
      <c r="Z30" s="73">
        <v>127.7</v>
      </c>
      <c r="AA30" s="129">
        <v>125.2</v>
      </c>
      <c r="AB30" s="103">
        <v>148.4</v>
      </c>
      <c r="AC30" s="129">
        <v>161.3</v>
      </c>
      <c r="AD30" s="539">
        <v>163.3</v>
      </c>
      <c r="AE30" s="179">
        <v>156.6</v>
      </c>
      <c r="AF30" s="622">
        <v>58.6</v>
      </c>
      <c r="AG30" s="129">
        <v>33.2</v>
      </c>
      <c r="AH30" s="700">
        <v>126.4</v>
      </c>
      <c r="AI30" s="293"/>
      <c r="AJ30" s="97"/>
    </row>
    <row r="31" spans="1:36" ht="20.25" customHeight="1">
      <c r="A31" s="124" t="s">
        <v>86</v>
      </c>
      <c r="B31" s="75">
        <v>27.7</v>
      </c>
      <c r="C31" s="131">
        <v>28.7</v>
      </c>
      <c r="D31" s="75">
        <v>35</v>
      </c>
      <c r="E31" s="131">
        <v>24.9</v>
      </c>
      <c r="F31" s="75">
        <v>26.6</v>
      </c>
      <c r="G31" s="131">
        <v>44.6</v>
      </c>
      <c r="H31" s="75">
        <v>79.4</v>
      </c>
      <c r="I31" s="131">
        <v>58.8</v>
      </c>
      <c r="J31" s="75">
        <v>61.5</v>
      </c>
      <c r="K31" s="131">
        <v>53.1</v>
      </c>
      <c r="L31" s="75">
        <v>23.6</v>
      </c>
      <c r="M31" s="131">
        <v>13.8</v>
      </c>
      <c r="N31" s="75">
        <v>14.4</v>
      </c>
      <c r="O31" s="131">
        <v>18.9</v>
      </c>
      <c r="P31" s="75">
        <v>26.3</v>
      </c>
      <c r="Q31" s="131">
        <v>28.6</v>
      </c>
      <c r="R31" s="75">
        <v>6</v>
      </c>
      <c r="S31" s="131">
        <v>2.4</v>
      </c>
      <c r="T31" s="75">
        <v>4</v>
      </c>
      <c r="U31" s="131">
        <v>6.7</v>
      </c>
      <c r="V31" s="75">
        <v>8</v>
      </c>
      <c r="W31" s="131">
        <v>4.3</v>
      </c>
      <c r="X31" s="75">
        <v>3.8</v>
      </c>
      <c r="Y31" s="131">
        <v>0.9</v>
      </c>
      <c r="Z31" s="75">
        <v>0.9</v>
      </c>
      <c r="AA31" s="131">
        <v>0.9</v>
      </c>
      <c r="AB31" s="76">
        <v>0.8</v>
      </c>
      <c r="AC31" s="131">
        <v>1</v>
      </c>
      <c r="AD31" s="76">
        <v>0.7</v>
      </c>
      <c r="AE31" s="583">
        <v>3.9</v>
      </c>
      <c r="AF31" s="857">
        <v>0.3</v>
      </c>
      <c r="AG31" s="131">
        <v>0.7</v>
      </c>
      <c r="AH31" s="700">
        <v>0.8</v>
      </c>
      <c r="AI31" s="293"/>
      <c r="AJ31" s="97"/>
    </row>
    <row r="32" spans="1:36" ht="20.25" customHeight="1">
      <c r="A32" s="124" t="s">
        <v>96</v>
      </c>
      <c r="B32" s="75">
        <v>75.1</v>
      </c>
      <c r="C32" s="131">
        <v>73</v>
      </c>
      <c r="D32" s="75">
        <v>88.9</v>
      </c>
      <c r="E32" s="131">
        <v>83.3</v>
      </c>
      <c r="F32" s="75">
        <v>83.6</v>
      </c>
      <c r="G32" s="131">
        <v>75.2</v>
      </c>
      <c r="H32" s="75">
        <v>83.8</v>
      </c>
      <c r="I32" s="131">
        <v>82.2</v>
      </c>
      <c r="J32" s="75">
        <v>93.1</v>
      </c>
      <c r="K32" s="131">
        <v>101</v>
      </c>
      <c r="L32" s="75">
        <v>112.4</v>
      </c>
      <c r="M32" s="131">
        <v>129.6</v>
      </c>
      <c r="N32" s="75">
        <v>113.3</v>
      </c>
      <c r="O32" s="131">
        <v>128.6</v>
      </c>
      <c r="P32" s="75">
        <v>142.5</v>
      </c>
      <c r="Q32" s="131">
        <v>143.1</v>
      </c>
      <c r="R32" s="75">
        <v>146.7</v>
      </c>
      <c r="S32" s="131">
        <v>143.6</v>
      </c>
      <c r="T32" s="75">
        <v>136.9</v>
      </c>
      <c r="U32" s="131">
        <v>110.5</v>
      </c>
      <c r="V32" s="75">
        <v>123.3</v>
      </c>
      <c r="W32" s="131">
        <v>134.3</v>
      </c>
      <c r="X32" s="75">
        <v>115</v>
      </c>
      <c r="Y32" s="131">
        <v>120.7</v>
      </c>
      <c r="Z32" s="75">
        <v>126.8</v>
      </c>
      <c r="AA32" s="131">
        <v>124.3</v>
      </c>
      <c r="AB32" s="76">
        <v>147.6</v>
      </c>
      <c r="AC32" s="131">
        <v>160.2</v>
      </c>
      <c r="AD32" s="76">
        <v>162.5</v>
      </c>
      <c r="AE32" s="583">
        <v>152.7</v>
      </c>
      <c r="AF32" s="623">
        <v>58.4</v>
      </c>
      <c r="AG32" s="131">
        <v>32.5</v>
      </c>
      <c r="AH32" s="701">
        <v>125.6</v>
      </c>
      <c r="AI32" s="293"/>
      <c r="AJ32" s="97"/>
    </row>
    <row r="33" spans="1:36" ht="20.25" customHeight="1">
      <c r="A33" s="123" t="s">
        <v>97</v>
      </c>
      <c r="B33" s="73">
        <v>114.6</v>
      </c>
      <c r="C33" s="129">
        <v>127</v>
      </c>
      <c r="D33" s="73">
        <v>129.6</v>
      </c>
      <c r="E33" s="129">
        <v>151.2</v>
      </c>
      <c r="F33" s="73">
        <v>171.8</v>
      </c>
      <c r="G33" s="129">
        <v>170</v>
      </c>
      <c r="H33" s="73">
        <v>175.3</v>
      </c>
      <c r="I33" s="129">
        <v>194.1</v>
      </c>
      <c r="J33" s="73">
        <v>212.7</v>
      </c>
      <c r="K33" s="129">
        <v>230</v>
      </c>
      <c r="L33" s="73">
        <v>215.5</v>
      </c>
      <c r="M33" s="129">
        <v>236.1</v>
      </c>
      <c r="N33" s="73">
        <v>231.4</v>
      </c>
      <c r="O33" s="129">
        <v>249.7</v>
      </c>
      <c r="P33" s="73">
        <v>259.1</v>
      </c>
      <c r="Q33" s="129">
        <v>253.3</v>
      </c>
      <c r="R33" s="73">
        <v>273.3</v>
      </c>
      <c r="S33" s="129">
        <v>251.9</v>
      </c>
      <c r="T33" s="73">
        <v>213.3</v>
      </c>
      <c r="U33" s="129">
        <v>227.9</v>
      </c>
      <c r="V33" s="73">
        <v>232.2</v>
      </c>
      <c r="W33" s="129">
        <v>248.1</v>
      </c>
      <c r="X33" s="73">
        <v>245.4</v>
      </c>
      <c r="Y33" s="129">
        <v>248.5</v>
      </c>
      <c r="Z33" s="73">
        <v>254.8</v>
      </c>
      <c r="AA33" s="129">
        <v>259.2</v>
      </c>
      <c r="AB33" s="103">
        <v>254.4</v>
      </c>
      <c r="AC33" s="129">
        <v>269.3</v>
      </c>
      <c r="AD33" s="103">
        <v>278.7</v>
      </c>
      <c r="AE33" s="179">
        <v>303.8</v>
      </c>
      <c r="AF33" s="622">
        <v>236.4</v>
      </c>
      <c r="AG33" s="129">
        <v>247.9</v>
      </c>
      <c r="AH33" s="700">
        <v>332.6</v>
      </c>
      <c r="AI33" s="293"/>
      <c r="AJ33" s="97"/>
    </row>
    <row r="34" spans="1:36" ht="20.25" customHeight="1">
      <c r="A34" s="123" t="s">
        <v>131</v>
      </c>
      <c r="B34" s="73">
        <v>24.4</v>
      </c>
      <c r="C34" s="129">
        <v>28</v>
      </c>
      <c r="D34" s="73">
        <v>31.6</v>
      </c>
      <c r="E34" s="129">
        <v>35.6</v>
      </c>
      <c r="F34" s="73">
        <v>36</v>
      </c>
      <c r="G34" s="129">
        <v>37</v>
      </c>
      <c r="H34" s="73">
        <v>39.5</v>
      </c>
      <c r="I34" s="129">
        <v>42.3</v>
      </c>
      <c r="J34" s="73">
        <v>43.7</v>
      </c>
      <c r="K34" s="129">
        <v>46.9</v>
      </c>
      <c r="L34" s="73">
        <v>50</v>
      </c>
      <c r="M34" s="129">
        <v>50.8</v>
      </c>
      <c r="N34" s="73">
        <v>52.5</v>
      </c>
      <c r="O34" s="129">
        <v>55.8</v>
      </c>
      <c r="P34" s="73">
        <v>59.2</v>
      </c>
      <c r="Q34" s="129">
        <v>65.7</v>
      </c>
      <c r="R34" s="73">
        <v>69</v>
      </c>
      <c r="S34" s="129">
        <v>68.9</v>
      </c>
      <c r="T34" s="73">
        <v>67.9</v>
      </c>
      <c r="U34" s="129">
        <v>68.9</v>
      </c>
      <c r="V34" s="73">
        <v>70.2</v>
      </c>
      <c r="W34" s="129">
        <v>71.1</v>
      </c>
      <c r="X34" s="73">
        <v>72.7</v>
      </c>
      <c r="Y34" s="129">
        <v>74.9</v>
      </c>
      <c r="Z34" s="73">
        <v>76.7</v>
      </c>
      <c r="AA34" s="129">
        <v>79.2</v>
      </c>
      <c r="AB34" s="103">
        <v>80.9</v>
      </c>
      <c r="AC34" s="129">
        <v>81.3</v>
      </c>
      <c r="AD34" s="103">
        <v>84.2</v>
      </c>
      <c r="AE34" s="179">
        <v>91.1</v>
      </c>
      <c r="AF34" s="622">
        <v>82</v>
      </c>
      <c r="AG34" s="129">
        <v>88.3</v>
      </c>
      <c r="AH34" s="700">
        <v>96.4</v>
      </c>
      <c r="AI34" s="293"/>
      <c r="AJ34" s="97"/>
    </row>
    <row r="35" spans="1:36" ht="20.25" customHeight="1">
      <c r="A35" s="122" t="s">
        <v>262</v>
      </c>
      <c r="B35" s="88">
        <v>296.9</v>
      </c>
      <c r="C35" s="135">
        <v>282.1</v>
      </c>
      <c r="D35" s="88">
        <v>292.2</v>
      </c>
      <c r="E35" s="135">
        <v>278.1</v>
      </c>
      <c r="F35" s="88">
        <v>249.8</v>
      </c>
      <c r="G35" s="135">
        <v>287.2</v>
      </c>
      <c r="H35" s="88">
        <v>275.6</v>
      </c>
      <c r="I35" s="135">
        <v>296.4</v>
      </c>
      <c r="J35" s="88">
        <v>300.5</v>
      </c>
      <c r="K35" s="135">
        <v>220.6</v>
      </c>
      <c r="L35" s="88">
        <v>264.1</v>
      </c>
      <c r="M35" s="135">
        <v>280.9</v>
      </c>
      <c r="N35" s="88">
        <v>258.6</v>
      </c>
      <c r="O35" s="135">
        <v>266.5</v>
      </c>
      <c r="P35" s="88">
        <v>275.7</v>
      </c>
      <c r="Q35" s="135">
        <v>262.6</v>
      </c>
      <c r="R35" s="88">
        <v>254.6</v>
      </c>
      <c r="S35" s="135">
        <v>245.8</v>
      </c>
      <c r="T35" s="88">
        <v>263.5</v>
      </c>
      <c r="U35" s="135">
        <v>236.3</v>
      </c>
      <c r="V35" s="88">
        <v>241.6</v>
      </c>
      <c r="W35" s="135">
        <v>231.1</v>
      </c>
      <c r="X35" s="88">
        <v>222.3</v>
      </c>
      <c r="Y35" s="135">
        <v>219.4</v>
      </c>
      <c r="Z35" s="88">
        <v>212.3</v>
      </c>
      <c r="AA35" s="135">
        <v>251.3</v>
      </c>
      <c r="AB35" s="276">
        <v>226.8</v>
      </c>
      <c r="AC35" s="135">
        <v>214.5</v>
      </c>
      <c r="AD35" s="276">
        <v>204.4</v>
      </c>
      <c r="AE35" s="588">
        <v>204.4</v>
      </c>
      <c r="AF35" s="277">
        <v>177.5</v>
      </c>
      <c r="AG35" s="135">
        <v>168.7</v>
      </c>
      <c r="AH35" s="705">
        <v>149.5</v>
      </c>
      <c r="AI35" s="293"/>
      <c r="AJ35" s="97"/>
    </row>
    <row r="36" spans="1:36" ht="20.25" customHeight="1">
      <c r="A36" s="123" t="s">
        <v>98</v>
      </c>
      <c r="B36" s="73">
        <v>7.3</v>
      </c>
      <c r="C36" s="129">
        <v>6.5</v>
      </c>
      <c r="D36" s="73">
        <v>9.7</v>
      </c>
      <c r="E36" s="129">
        <v>9</v>
      </c>
      <c r="F36" s="73">
        <v>6.5</v>
      </c>
      <c r="G36" s="129">
        <v>11.6</v>
      </c>
      <c r="H36" s="73">
        <v>9</v>
      </c>
      <c r="I36" s="129">
        <v>8</v>
      </c>
      <c r="J36" s="73">
        <v>9</v>
      </c>
      <c r="K36" s="129">
        <v>2.6</v>
      </c>
      <c r="L36" s="73">
        <v>8.2</v>
      </c>
      <c r="M36" s="129">
        <v>6.1</v>
      </c>
      <c r="N36" s="73">
        <v>7.4</v>
      </c>
      <c r="O36" s="129">
        <v>10.1</v>
      </c>
      <c r="P36" s="73">
        <v>10.5</v>
      </c>
      <c r="Q36" s="129">
        <v>9.9</v>
      </c>
      <c r="R36" s="73">
        <v>6.6</v>
      </c>
      <c r="S36" s="129">
        <v>7.2</v>
      </c>
      <c r="T36" s="73">
        <v>9.3</v>
      </c>
      <c r="U36" s="129">
        <v>10.5</v>
      </c>
      <c r="V36" s="73">
        <v>8.7</v>
      </c>
      <c r="W36" s="129">
        <v>4.9</v>
      </c>
      <c r="X36" s="73">
        <v>6.4</v>
      </c>
      <c r="Y36" s="129">
        <v>8.2</v>
      </c>
      <c r="Z36" s="73">
        <v>7.8</v>
      </c>
      <c r="AA36" s="129">
        <v>10.5</v>
      </c>
      <c r="AB36" s="103">
        <v>8.6</v>
      </c>
      <c r="AC36" s="129">
        <v>7.7</v>
      </c>
      <c r="AD36" s="103">
        <v>10.7</v>
      </c>
      <c r="AE36" s="179">
        <v>8.5</v>
      </c>
      <c r="AF36" s="622">
        <v>10</v>
      </c>
      <c r="AG36" s="129">
        <v>9.2</v>
      </c>
      <c r="AH36" s="700">
        <v>11</v>
      </c>
      <c r="AI36" s="293"/>
      <c r="AJ36" s="97"/>
    </row>
    <row r="37" spans="1:36" ht="20.25" customHeight="1">
      <c r="A37" s="123" t="s">
        <v>99</v>
      </c>
      <c r="B37" s="102" t="s">
        <v>210</v>
      </c>
      <c r="C37" s="130" t="s">
        <v>210</v>
      </c>
      <c r="D37" s="102" t="s">
        <v>210</v>
      </c>
      <c r="E37" s="130" t="s">
        <v>210</v>
      </c>
      <c r="F37" s="102" t="s">
        <v>210</v>
      </c>
      <c r="G37" s="130" t="s">
        <v>210</v>
      </c>
      <c r="H37" s="102" t="s">
        <v>210</v>
      </c>
      <c r="I37" s="130" t="s">
        <v>210</v>
      </c>
      <c r="J37" s="102" t="s">
        <v>210</v>
      </c>
      <c r="K37" s="130" t="s">
        <v>210</v>
      </c>
      <c r="L37" s="102" t="s">
        <v>210</v>
      </c>
      <c r="M37" s="130" t="s">
        <v>210</v>
      </c>
      <c r="N37" s="102" t="s">
        <v>210</v>
      </c>
      <c r="O37" s="130" t="s">
        <v>210</v>
      </c>
      <c r="P37" s="102" t="s">
        <v>210</v>
      </c>
      <c r="Q37" s="130" t="s">
        <v>210</v>
      </c>
      <c r="R37" s="102" t="s">
        <v>210</v>
      </c>
      <c r="S37" s="130" t="s">
        <v>210</v>
      </c>
      <c r="T37" s="102" t="s">
        <v>210</v>
      </c>
      <c r="U37" s="130">
        <v>0.1</v>
      </c>
      <c r="V37" s="74">
        <v>0.2</v>
      </c>
      <c r="W37" s="130">
        <v>0.2</v>
      </c>
      <c r="X37" s="74">
        <v>0.3</v>
      </c>
      <c r="Y37" s="130">
        <v>0.3</v>
      </c>
      <c r="Z37" s="74">
        <v>0.3</v>
      </c>
      <c r="AA37" s="130">
        <v>0.2</v>
      </c>
      <c r="AB37" s="102">
        <v>1.5</v>
      </c>
      <c r="AC37" s="130">
        <v>1.3</v>
      </c>
      <c r="AD37" s="102">
        <v>1.3</v>
      </c>
      <c r="AE37" s="186">
        <v>1.3</v>
      </c>
      <c r="AF37" s="622">
        <v>1.6</v>
      </c>
      <c r="AG37" s="130">
        <v>1.3</v>
      </c>
      <c r="AH37" s="700">
        <v>1.3</v>
      </c>
      <c r="AI37" s="293"/>
      <c r="AJ37" s="97"/>
    </row>
    <row r="38" spans="1:36" ht="20.25" customHeight="1">
      <c r="A38" s="123" t="s">
        <v>91</v>
      </c>
      <c r="B38" s="102" t="s">
        <v>210</v>
      </c>
      <c r="C38" s="130" t="s">
        <v>210</v>
      </c>
      <c r="D38" s="102" t="s">
        <v>210</v>
      </c>
      <c r="E38" s="130" t="s">
        <v>210</v>
      </c>
      <c r="F38" s="102" t="s">
        <v>210</v>
      </c>
      <c r="G38" s="130" t="s">
        <v>210</v>
      </c>
      <c r="H38" s="102" t="s">
        <v>210</v>
      </c>
      <c r="I38" s="130" t="s">
        <v>210</v>
      </c>
      <c r="J38" s="102" t="s">
        <v>210</v>
      </c>
      <c r="K38" s="130" t="s">
        <v>210</v>
      </c>
      <c r="L38" s="102" t="s">
        <v>210</v>
      </c>
      <c r="M38" s="130" t="s">
        <v>210</v>
      </c>
      <c r="N38" s="102" t="s">
        <v>210</v>
      </c>
      <c r="O38" s="130" t="s">
        <v>210</v>
      </c>
      <c r="P38" s="102" t="s">
        <v>210</v>
      </c>
      <c r="Q38" s="130" t="s">
        <v>210</v>
      </c>
      <c r="R38" s="102" t="s">
        <v>210</v>
      </c>
      <c r="S38" s="130" t="s">
        <v>210</v>
      </c>
      <c r="T38" s="102" t="s">
        <v>210</v>
      </c>
      <c r="U38" s="130" t="s">
        <v>210</v>
      </c>
      <c r="V38" s="102" t="s">
        <v>210</v>
      </c>
      <c r="W38" s="130">
        <v>0.3</v>
      </c>
      <c r="X38" s="74">
        <v>1.5</v>
      </c>
      <c r="Y38" s="130">
        <v>1.7</v>
      </c>
      <c r="Z38" s="74">
        <v>1.8</v>
      </c>
      <c r="AA38" s="130">
        <v>1.8</v>
      </c>
      <c r="AB38" s="102">
        <v>1.6</v>
      </c>
      <c r="AC38" s="130">
        <v>1.5</v>
      </c>
      <c r="AD38" s="102">
        <v>1.9</v>
      </c>
      <c r="AE38" s="186">
        <v>1.7</v>
      </c>
      <c r="AF38" s="622">
        <v>2.1</v>
      </c>
      <c r="AG38" s="130">
        <v>1.6</v>
      </c>
      <c r="AH38" s="700">
        <v>1.5</v>
      </c>
      <c r="AI38" s="293"/>
      <c r="AJ38" s="97"/>
    </row>
    <row r="39" spans="1:36" ht="20.25" customHeight="1">
      <c r="A39" s="123" t="s">
        <v>92</v>
      </c>
      <c r="B39" s="102" t="s">
        <v>210</v>
      </c>
      <c r="C39" s="130" t="s">
        <v>210</v>
      </c>
      <c r="D39" s="102" t="s">
        <v>210</v>
      </c>
      <c r="E39" s="130" t="s">
        <v>210</v>
      </c>
      <c r="F39" s="102" t="s">
        <v>210</v>
      </c>
      <c r="G39" s="130" t="s">
        <v>210</v>
      </c>
      <c r="H39" s="102" t="s">
        <v>210</v>
      </c>
      <c r="I39" s="130" t="s">
        <v>210</v>
      </c>
      <c r="J39" s="102" t="s">
        <v>210</v>
      </c>
      <c r="K39" s="130" t="s">
        <v>210</v>
      </c>
      <c r="L39" s="102" t="s">
        <v>210</v>
      </c>
      <c r="M39" s="130" t="s">
        <v>210</v>
      </c>
      <c r="N39" s="102" t="s">
        <v>210</v>
      </c>
      <c r="O39" s="130" t="s">
        <v>210</v>
      </c>
      <c r="P39" s="102" t="s">
        <v>210</v>
      </c>
      <c r="Q39" s="130" t="s">
        <v>210</v>
      </c>
      <c r="R39" s="102" t="s">
        <v>210</v>
      </c>
      <c r="S39" s="130" t="s">
        <v>210</v>
      </c>
      <c r="T39" s="102" t="s">
        <v>210</v>
      </c>
      <c r="U39" s="130" t="s">
        <v>210</v>
      </c>
      <c r="V39" s="102" t="s">
        <v>210</v>
      </c>
      <c r="W39" s="130" t="s">
        <v>210</v>
      </c>
      <c r="X39" s="74">
        <v>0.1</v>
      </c>
      <c r="Y39" s="130">
        <v>0.2</v>
      </c>
      <c r="Z39" s="74">
        <v>2.1</v>
      </c>
      <c r="AA39" s="130">
        <v>2.2</v>
      </c>
      <c r="AB39" s="102">
        <v>2.6</v>
      </c>
      <c r="AC39" s="130">
        <v>3.4</v>
      </c>
      <c r="AD39" s="452">
        <v>4.3</v>
      </c>
      <c r="AE39" s="186">
        <v>11.1</v>
      </c>
      <c r="AF39" s="622">
        <v>12.5</v>
      </c>
      <c r="AG39" s="130">
        <v>13</v>
      </c>
      <c r="AH39" s="700">
        <v>13.3</v>
      </c>
      <c r="AI39" s="293"/>
      <c r="AJ39" s="97"/>
    </row>
    <row r="40" spans="1:36" ht="20.25" customHeight="1">
      <c r="A40" s="123" t="s">
        <v>164</v>
      </c>
      <c r="B40" s="73">
        <v>252.2</v>
      </c>
      <c r="C40" s="129">
        <v>246.9</v>
      </c>
      <c r="D40" s="73">
        <v>260.1</v>
      </c>
      <c r="E40" s="129">
        <v>250</v>
      </c>
      <c r="F40" s="73">
        <v>227.9</v>
      </c>
      <c r="G40" s="129">
        <v>262.4</v>
      </c>
      <c r="H40" s="73">
        <v>255.2</v>
      </c>
      <c r="I40" s="129">
        <v>278.6</v>
      </c>
      <c r="J40" s="73">
        <v>282.7</v>
      </c>
      <c r="K40" s="129">
        <v>210.3</v>
      </c>
      <c r="L40" s="73">
        <v>248.5</v>
      </c>
      <c r="M40" s="129">
        <v>267.4</v>
      </c>
      <c r="N40" s="73">
        <v>243.9</v>
      </c>
      <c r="O40" s="129">
        <v>249.1</v>
      </c>
      <c r="P40" s="73">
        <v>257.8</v>
      </c>
      <c r="Q40" s="129">
        <v>245.1</v>
      </c>
      <c r="R40" s="73">
        <v>240</v>
      </c>
      <c r="S40" s="129">
        <v>230.5</v>
      </c>
      <c r="T40" s="73">
        <v>246.4</v>
      </c>
      <c r="U40" s="129">
        <v>218</v>
      </c>
      <c r="V40" s="73">
        <v>225</v>
      </c>
      <c r="W40" s="129">
        <v>218.1</v>
      </c>
      <c r="X40" s="73">
        <v>206.5</v>
      </c>
      <c r="Y40" s="129">
        <v>201.7</v>
      </c>
      <c r="Z40" s="73">
        <v>193.4</v>
      </c>
      <c r="AA40" s="129">
        <v>230.1</v>
      </c>
      <c r="AB40" s="103">
        <v>206.1</v>
      </c>
      <c r="AC40" s="129">
        <v>194.3</v>
      </c>
      <c r="AD40" s="539">
        <v>180.1</v>
      </c>
      <c r="AE40" s="179">
        <v>177</v>
      </c>
      <c r="AF40" s="622">
        <v>146.8</v>
      </c>
      <c r="AG40" s="129">
        <v>139.2</v>
      </c>
      <c r="AH40" s="700">
        <v>117.9</v>
      </c>
      <c r="AI40" s="293"/>
      <c r="AJ40" s="97"/>
    </row>
    <row r="41" spans="1:36" ht="20.25" customHeight="1">
      <c r="A41" s="123" t="s">
        <v>260</v>
      </c>
      <c r="B41" s="73" t="s">
        <v>210</v>
      </c>
      <c r="C41" s="129" t="s">
        <v>210</v>
      </c>
      <c r="D41" s="73" t="s">
        <v>210</v>
      </c>
      <c r="E41" s="129" t="s">
        <v>210</v>
      </c>
      <c r="F41" s="74" t="s">
        <v>210</v>
      </c>
      <c r="G41" s="130" t="s">
        <v>210</v>
      </c>
      <c r="H41" s="74" t="s">
        <v>210</v>
      </c>
      <c r="I41" s="130" t="s">
        <v>210</v>
      </c>
      <c r="J41" s="74" t="s">
        <v>210</v>
      </c>
      <c r="K41" s="130" t="s">
        <v>210</v>
      </c>
      <c r="L41" s="74" t="s">
        <v>210</v>
      </c>
      <c r="M41" s="130" t="s">
        <v>210</v>
      </c>
      <c r="N41" s="74" t="s">
        <v>210</v>
      </c>
      <c r="O41" s="130" t="s">
        <v>210</v>
      </c>
      <c r="P41" s="74" t="s">
        <v>210</v>
      </c>
      <c r="Q41" s="130" t="s">
        <v>210</v>
      </c>
      <c r="R41" s="74" t="s">
        <v>210</v>
      </c>
      <c r="S41" s="130" t="s">
        <v>210</v>
      </c>
      <c r="T41" s="74" t="s">
        <v>210</v>
      </c>
      <c r="U41" s="130" t="s">
        <v>210</v>
      </c>
      <c r="V41" s="74" t="s">
        <v>210</v>
      </c>
      <c r="W41" s="130" t="s">
        <v>210</v>
      </c>
      <c r="X41" s="74" t="s">
        <v>210</v>
      </c>
      <c r="Y41" s="130" t="s">
        <v>210</v>
      </c>
      <c r="Z41" s="74" t="s">
        <v>210</v>
      </c>
      <c r="AA41" s="130" t="s">
        <v>210</v>
      </c>
      <c r="AB41" s="102" t="s">
        <v>210</v>
      </c>
      <c r="AC41" s="130" t="s">
        <v>210</v>
      </c>
      <c r="AD41" s="452" t="s">
        <v>210</v>
      </c>
      <c r="AE41" s="186" t="s">
        <v>210</v>
      </c>
      <c r="AF41" s="857">
        <v>0.1</v>
      </c>
      <c r="AG41" s="129">
        <v>0.1</v>
      </c>
      <c r="AH41" s="700">
        <v>0.2</v>
      </c>
      <c r="AI41" s="293"/>
      <c r="AJ41" s="97"/>
    </row>
    <row r="42" spans="1:36" ht="20.25" customHeight="1">
      <c r="A42" s="123" t="s">
        <v>165</v>
      </c>
      <c r="B42" s="73">
        <v>37.4</v>
      </c>
      <c r="C42" s="129">
        <v>28.7</v>
      </c>
      <c r="D42" s="73">
        <v>22.4</v>
      </c>
      <c r="E42" s="129">
        <v>19.2</v>
      </c>
      <c r="F42" s="73">
        <v>15.4</v>
      </c>
      <c r="G42" s="129">
        <v>13.2</v>
      </c>
      <c r="H42" s="73">
        <v>11.4</v>
      </c>
      <c r="I42" s="129">
        <v>9.8</v>
      </c>
      <c r="J42" s="73">
        <v>8.8</v>
      </c>
      <c r="K42" s="129">
        <v>7.7</v>
      </c>
      <c r="L42" s="73">
        <v>7.3</v>
      </c>
      <c r="M42" s="129">
        <v>7.3</v>
      </c>
      <c r="N42" s="73">
        <v>7.3</v>
      </c>
      <c r="O42" s="129">
        <v>7.3</v>
      </c>
      <c r="P42" s="73">
        <v>7.3</v>
      </c>
      <c r="Q42" s="129">
        <v>7.6</v>
      </c>
      <c r="R42" s="73">
        <v>8</v>
      </c>
      <c r="S42" s="129">
        <v>8</v>
      </c>
      <c r="T42" s="73">
        <v>7.7</v>
      </c>
      <c r="U42" s="129">
        <v>7.7</v>
      </c>
      <c r="V42" s="73">
        <v>7.7</v>
      </c>
      <c r="W42" s="129">
        <v>7.6</v>
      </c>
      <c r="X42" s="73">
        <v>7.5</v>
      </c>
      <c r="Y42" s="129">
        <v>7.3</v>
      </c>
      <c r="Z42" s="73">
        <v>6.9</v>
      </c>
      <c r="AA42" s="129">
        <v>6.5</v>
      </c>
      <c r="AB42" s="103">
        <v>6.4</v>
      </c>
      <c r="AC42" s="129">
        <v>6.4</v>
      </c>
      <c r="AD42" s="103">
        <v>6.1</v>
      </c>
      <c r="AE42" s="179">
        <v>4.9</v>
      </c>
      <c r="AF42" s="622">
        <v>4.4</v>
      </c>
      <c r="AG42" s="129">
        <v>4.2</v>
      </c>
      <c r="AH42" s="700">
        <v>4.2</v>
      </c>
      <c r="AI42" s="293"/>
      <c r="AJ42" s="97"/>
    </row>
    <row r="43" spans="1:36" ht="20.25" customHeight="1">
      <c r="A43" s="122" t="s">
        <v>14</v>
      </c>
      <c r="B43" s="404">
        <v>730.8</v>
      </c>
      <c r="C43" s="405">
        <v>742</v>
      </c>
      <c r="D43" s="404">
        <v>796.6</v>
      </c>
      <c r="E43" s="405">
        <v>808</v>
      </c>
      <c r="F43" s="404">
        <v>818.2</v>
      </c>
      <c r="G43" s="405">
        <v>871.5</v>
      </c>
      <c r="H43" s="404">
        <v>910.3</v>
      </c>
      <c r="I43" s="405">
        <v>943.7</v>
      </c>
      <c r="J43" s="404">
        <v>1007.7</v>
      </c>
      <c r="K43" s="405">
        <v>999.5</v>
      </c>
      <c r="L43" s="404">
        <v>1113.1</v>
      </c>
      <c r="M43" s="405">
        <v>1182</v>
      </c>
      <c r="N43" s="404">
        <v>1157.3</v>
      </c>
      <c r="O43" s="405">
        <v>1222.8</v>
      </c>
      <c r="P43" s="404">
        <v>1255.8</v>
      </c>
      <c r="Q43" s="405">
        <v>1293.2</v>
      </c>
      <c r="R43" s="404">
        <v>1376.8</v>
      </c>
      <c r="S43" s="405">
        <v>1381.8</v>
      </c>
      <c r="T43" s="404">
        <v>1404.4</v>
      </c>
      <c r="U43" s="405">
        <v>1346.9</v>
      </c>
      <c r="V43" s="404">
        <v>1430.7</v>
      </c>
      <c r="W43" s="405">
        <v>1426.9</v>
      </c>
      <c r="X43" s="404">
        <v>1427.6</v>
      </c>
      <c r="Y43" s="405">
        <v>1454.8</v>
      </c>
      <c r="Z43" s="404">
        <v>1491.7</v>
      </c>
      <c r="AA43" s="405">
        <v>1534.4</v>
      </c>
      <c r="AB43" s="277">
        <v>1555.3</v>
      </c>
      <c r="AC43" s="471">
        <v>1599.8</v>
      </c>
      <c r="AD43" s="540">
        <v>1586.3</v>
      </c>
      <c r="AE43" s="557">
        <v>1600.3</v>
      </c>
      <c r="AF43" s="540">
        <v>1334</v>
      </c>
      <c r="AG43" s="471">
        <v>1367.1</v>
      </c>
      <c r="AH43" s="706">
        <v>1485</v>
      </c>
      <c r="AI43" s="293"/>
      <c r="AJ43" s="97"/>
    </row>
    <row r="44" spans="1:36" ht="17.25" customHeight="1">
      <c r="A44" s="403" t="s">
        <v>139</v>
      </c>
      <c r="B44" s="1300"/>
      <c r="C44" s="1301"/>
      <c r="D44" s="1301"/>
      <c r="E44" s="1301"/>
      <c r="F44" s="1301"/>
      <c r="G44" s="1301"/>
      <c r="H44" s="1301"/>
      <c r="I44" s="1301"/>
      <c r="J44" s="1301"/>
      <c r="K44" s="1301"/>
      <c r="L44" s="1301"/>
      <c r="M44" s="1301"/>
      <c r="N44" s="1301"/>
      <c r="O44" s="1301"/>
      <c r="P44" s="1301"/>
      <c r="Q44" s="1301"/>
      <c r="R44" s="1301"/>
      <c r="S44" s="1301"/>
      <c r="T44" s="1301"/>
      <c r="U44" s="1301"/>
      <c r="V44" s="1301"/>
      <c r="W44" s="1301"/>
      <c r="X44" s="1301"/>
      <c r="Y44" s="1301"/>
      <c r="Z44" s="1301"/>
      <c r="AA44" s="1301"/>
      <c r="AB44" s="1301"/>
      <c r="AC44" s="1301"/>
      <c r="AD44" s="1301"/>
      <c r="AE44" s="1301"/>
      <c r="AF44" s="1301"/>
      <c r="AG44" s="1301"/>
      <c r="AH44" s="1302"/>
      <c r="AI44" s="97"/>
      <c r="AJ44" s="97"/>
    </row>
    <row r="45" spans="1:36" ht="20.25" customHeight="1">
      <c r="A45" s="122" t="s">
        <v>261</v>
      </c>
      <c r="B45" s="708">
        <v>59.4</v>
      </c>
      <c r="C45" s="707">
        <v>62</v>
      </c>
      <c r="D45" s="708">
        <v>63.3</v>
      </c>
      <c r="E45" s="707">
        <v>65.6</v>
      </c>
      <c r="F45" s="708">
        <v>69.5</v>
      </c>
      <c r="G45" s="707">
        <v>67</v>
      </c>
      <c r="H45" s="708">
        <v>69.7</v>
      </c>
      <c r="I45" s="707">
        <v>68.6</v>
      </c>
      <c r="J45" s="708">
        <v>70.2</v>
      </c>
      <c r="K45" s="707">
        <v>77.9</v>
      </c>
      <c r="L45" s="708">
        <v>76.3</v>
      </c>
      <c r="M45" s="707">
        <v>76.2</v>
      </c>
      <c r="N45" s="708">
        <v>77.7</v>
      </c>
      <c r="O45" s="707">
        <v>78.2</v>
      </c>
      <c r="P45" s="708">
        <v>78</v>
      </c>
      <c r="Q45" s="707">
        <v>79.7</v>
      </c>
      <c r="R45" s="708">
        <v>81.5</v>
      </c>
      <c r="S45" s="707">
        <v>82.2</v>
      </c>
      <c r="T45" s="708">
        <v>81.2</v>
      </c>
      <c r="U45" s="707">
        <v>82.5</v>
      </c>
      <c r="V45" s="708">
        <v>83.1</v>
      </c>
      <c r="W45" s="707">
        <v>83.8</v>
      </c>
      <c r="X45" s="708">
        <v>84.4</v>
      </c>
      <c r="Y45" s="707">
        <v>84.9</v>
      </c>
      <c r="Z45" s="708">
        <v>85.8</v>
      </c>
      <c r="AA45" s="707">
        <v>83.6</v>
      </c>
      <c r="AB45" s="709">
        <v>85.4</v>
      </c>
      <c r="AC45" s="707">
        <v>86.6</v>
      </c>
      <c r="AD45" s="709">
        <v>87.1</v>
      </c>
      <c r="AE45" s="710">
        <v>87.2</v>
      </c>
      <c r="AF45" s="711">
        <v>86.7</v>
      </c>
      <c r="AG45" s="707">
        <v>87.7</v>
      </c>
      <c r="AH45" s="655">
        <v>89.9</v>
      </c>
      <c r="AI45" s="293"/>
      <c r="AJ45" s="97"/>
    </row>
    <row r="46" spans="1:36" ht="20.25" customHeight="1">
      <c r="A46" s="125" t="s">
        <v>69</v>
      </c>
      <c r="B46" s="89">
        <v>4.8</v>
      </c>
      <c r="C46" s="136">
        <v>5</v>
      </c>
      <c r="D46" s="89">
        <v>4.7</v>
      </c>
      <c r="E46" s="136">
        <v>4.8</v>
      </c>
      <c r="F46" s="89">
        <v>4.7</v>
      </c>
      <c r="G46" s="136">
        <v>4.5</v>
      </c>
      <c r="H46" s="89">
        <v>2.7</v>
      </c>
      <c r="I46" s="136">
        <v>3</v>
      </c>
      <c r="J46" s="89">
        <v>4.4</v>
      </c>
      <c r="K46" s="136">
        <v>8.5</v>
      </c>
      <c r="L46" s="89">
        <v>14.1</v>
      </c>
      <c r="M46" s="136">
        <v>15.7</v>
      </c>
      <c r="N46" s="89">
        <v>16.8</v>
      </c>
      <c r="O46" s="136">
        <v>16</v>
      </c>
      <c r="P46" s="89">
        <v>14.3</v>
      </c>
      <c r="Q46" s="136">
        <v>17.4</v>
      </c>
      <c r="R46" s="89">
        <v>21.8</v>
      </c>
      <c r="S46" s="136">
        <v>25.7</v>
      </c>
      <c r="T46" s="89">
        <v>28.8</v>
      </c>
      <c r="U46" s="136">
        <v>27.4</v>
      </c>
      <c r="V46" s="89">
        <v>28.9</v>
      </c>
      <c r="W46" s="136">
        <v>27.9</v>
      </c>
      <c r="X46" s="89">
        <v>29.3</v>
      </c>
      <c r="Y46" s="136">
        <v>30.3</v>
      </c>
      <c r="Z46" s="89">
        <v>30.9</v>
      </c>
      <c r="AA46" s="136">
        <v>29.1</v>
      </c>
      <c r="AB46" s="278">
        <v>29.3</v>
      </c>
      <c r="AC46" s="136">
        <v>29.5</v>
      </c>
      <c r="AD46" s="278">
        <v>28.2</v>
      </c>
      <c r="AE46" s="589">
        <v>25.7</v>
      </c>
      <c r="AF46" s="627">
        <v>30.7</v>
      </c>
      <c r="AG46" s="136">
        <v>33.4</v>
      </c>
      <c r="AH46" s="705">
        <v>24.2</v>
      </c>
      <c r="AI46" s="293"/>
      <c r="AJ46" s="97"/>
    </row>
    <row r="47" spans="1:36" ht="20.25" customHeight="1">
      <c r="A47" s="125" t="s">
        <v>82</v>
      </c>
      <c r="B47" s="89">
        <v>54.6</v>
      </c>
      <c r="C47" s="136">
        <v>57</v>
      </c>
      <c r="D47" s="89">
        <v>58.6</v>
      </c>
      <c r="E47" s="136">
        <v>60.8</v>
      </c>
      <c r="F47" s="89">
        <v>64.7</v>
      </c>
      <c r="G47" s="136">
        <v>62.6</v>
      </c>
      <c r="H47" s="89">
        <v>67</v>
      </c>
      <c r="I47" s="136">
        <v>65.6</v>
      </c>
      <c r="J47" s="89">
        <v>65.8</v>
      </c>
      <c r="K47" s="136">
        <v>69.5</v>
      </c>
      <c r="L47" s="89">
        <v>62.2</v>
      </c>
      <c r="M47" s="136">
        <v>60.5</v>
      </c>
      <c r="N47" s="89">
        <v>60.9</v>
      </c>
      <c r="O47" s="136">
        <v>62.2</v>
      </c>
      <c r="P47" s="89">
        <v>63.8</v>
      </c>
      <c r="Q47" s="136">
        <v>62.2</v>
      </c>
      <c r="R47" s="89">
        <v>59.7</v>
      </c>
      <c r="S47" s="136">
        <v>56.5</v>
      </c>
      <c r="T47" s="89">
        <v>52.5</v>
      </c>
      <c r="U47" s="136">
        <v>55</v>
      </c>
      <c r="V47" s="89">
        <v>54.2</v>
      </c>
      <c r="W47" s="136">
        <v>55.9</v>
      </c>
      <c r="X47" s="89">
        <v>55.1</v>
      </c>
      <c r="Y47" s="136">
        <v>54.6</v>
      </c>
      <c r="Z47" s="89">
        <v>54.9</v>
      </c>
      <c r="AA47" s="136">
        <v>54.5</v>
      </c>
      <c r="AB47" s="278">
        <v>56.1</v>
      </c>
      <c r="AC47" s="136">
        <v>57.1</v>
      </c>
      <c r="AD47" s="278">
        <v>58.9</v>
      </c>
      <c r="AE47" s="589">
        <v>61.5</v>
      </c>
      <c r="AF47" s="627">
        <v>56</v>
      </c>
      <c r="AG47" s="136">
        <v>54.3</v>
      </c>
      <c r="AH47" s="705">
        <v>65.7</v>
      </c>
      <c r="AI47" s="293"/>
      <c r="AJ47" s="97"/>
    </row>
    <row r="48" spans="1:36" ht="20.25" customHeight="1">
      <c r="A48" s="123" t="s">
        <v>83</v>
      </c>
      <c r="B48" s="73">
        <v>8.7</v>
      </c>
      <c r="C48" s="129">
        <v>8.9</v>
      </c>
      <c r="D48" s="73">
        <v>9.2</v>
      </c>
      <c r="E48" s="129">
        <v>9.7</v>
      </c>
      <c r="F48" s="73">
        <v>10.5</v>
      </c>
      <c r="G48" s="129">
        <v>10.4</v>
      </c>
      <c r="H48" s="73">
        <v>10.4</v>
      </c>
      <c r="I48" s="129">
        <v>10</v>
      </c>
      <c r="J48" s="73">
        <v>9.5</v>
      </c>
      <c r="K48" s="129">
        <v>9.7</v>
      </c>
      <c r="L48" s="73">
        <v>8.9</v>
      </c>
      <c r="M48" s="129">
        <v>8</v>
      </c>
      <c r="N48" s="73">
        <v>8.2</v>
      </c>
      <c r="O48" s="129">
        <v>7.9</v>
      </c>
      <c r="P48" s="73">
        <v>7.8</v>
      </c>
      <c r="Q48" s="129">
        <v>7.7</v>
      </c>
      <c r="R48" s="73">
        <v>7</v>
      </c>
      <c r="S48" s="129">
        <v>7.7</v>
      </c>
      <c r="T48" s="73">
        <v>7.8</v>
      </c>
      <c r="U48" s="129">
        <v>9</v>
      </c>
      <c r="V48" s="73">
        <v>8.9</v>
      </c>
      <c r="W48" s="129">
        <v>9.1</v>
      </c>
      <c r="X48" s="73">
        <v>9.6</v>
      </c>
      <c r="Y48" s="129">
        <v>9.8</v>
      </c>
      <c r="Z48" s="73">
        <v>10.2</v>
      </c>
      <c r="AA48" s="129">
        <v>10.6</v>
      </c>
      <c r="AB48" s="103">
        <v>11.5</v>
      </c>
      <c r="AC48" s="129">
        <v>11.7</v>
      </c>
      <c r="AD48" s="103">
        <v>12.1</v>
      </c>
      <c r="AE48" s="256">
        <v>13.1</v>
      </c>
      <c r="AF48" s="628">
        <v>13.8</v>
      </c>
      <c r="AG48" s="129">
        <v>13.2</v>
      </c>
      <c r="AH48" s="700">
        <v>13.9</v>
      </c>
      <c r="AI48" s="293"/>
      <c r="AJ48" s="97"/>
    </row>
    <row r="49" spans="1:36" ht="20.25" customHeight="1">
      <c r="A49" s="123" t="s">
        <v>84</v>
      </c>
      <c r="B49" s="73">
        <v>12.8</v>
      </c>
      <c r="C49" s="129">
        <v>13.4</v>
      </c>
      <c r="D49" s="73">
        <v>13.6</v>
      </c>
      <c r="E49" s="129">
        <v>14.6</v>
      </c>
      <c r="F49" s="73">
        <v>15.4</v>
      </c>
      <c r="G49" s="129">
        <v>14.6</v>
      </c>
      <c r="H49" s="73">
        <v>15.1</v>
      </c>
      <c r="I49" s="129">
        <v>15.6</v>
      </c>
      <c r="J49" s="73">
        <v>15.5</v>
      </c>
      <c r="K49" s="129">
        <v>16.7</v>
      </c>
      <c r="L49" s="73">
        <v>17.2</v>
      </c>
      <c r="M49" s="129">
        <v>16.1</v>
      </c>
      <c r="N49" s="73">
        <v>17.2</v>
      </c>
      <c r="O49" s="129">
        <v>17.3</v>
      </c>
      <c r="P49" s="73">
        <v>17.2</v>
      </c>
      <c r="Q49" s="129">
        <v>16.6</v>
      </c>
      <c r="R49" s="73">
        <v>16.7</v>
      </c>
      <c r="S49" s="129">
        <v>15</v>
      </c>
      <c r="T49" s="73">
        <v>14.6</v>
      </c>
      <c r="U49" s="129">
        <v>15.3</v>
      </c>
      <c r="V49" s="73">
        <v>14.9</v>
      </c>
      <c r="W49" s="129">
        <v>14.7</v>
      </c>
      <c r="X49" s="73">
        <v>14.9</v>
      </c>
      <c r="Y49" s="129">
        <v>14.2</v>
      </c>
      <c r="Z49" s="73">
        <v>13.9</v>
      </c>
      <c r="AA49" s="129">
        <v>13.7</v>
      </c>
      <c r="AB49" s="103">
        <v>13.5</v>
      </c>
      <c r="AC49" s="129">
        <v>13.4</v>
      </c>
      <c r="AD49" s="103">
        <v>13.7</v>
      </c>
      <c r="AE49" s="256">
        <v>14</v>
      </c>
      <c r="AF49" s="622">
        <v>13.9</v>
      </c>
      <c r="AG49" s="129">
        <v>14</v>
      </c>
      <c r="AH49" s="700">
        <v>14.4</v>
      </c>
      <c r="AI49" s="293"/>
      <c r="AJ49" s="97"/>
    </row>
    <row r="50" spans="1:36" ht="20.25" customHeight="1">
      <c r="A50" s="123" t="s">
        <v>85</v>
      </c>
      <c r="B50" s="73">
        <v>14.1</v>
      </c>
      <c r="C50" s="129">
        <v>13.7</v>
      </c>
      <c r="D50" s="73">
        <v>15.5</v>
      </c>
      <c r="E50" s="129">
        <v>13.4</v>
      </c>
      <c r="F50" s="73">
        <v>13.5</v>
      </c>
      <c r="G50" s="129">
        <v>13.8</v>
      </c>
      <c r="H50" s="73">
        <v>17.9</v>
      </c>
      <c r="I50" s="129">
        <v>14.9</v>
      </c>
      <c r="J50" s="73">
        <v>15.3</v>
      </c>
      <c r="K50" s="129">
        <v>15.4</v>
      </c>
      <c r="L50" s="73">
        <v>12.2</v>
      </c>
      <c r="M50" s="129">
        <v>12.1</v>
      </c>
      <c r="N50" s="73">
        <v>11</v>
      </c>
      <c r="O50" s="129">
        <v>12.1</v>
      </c>
      <c r="P50" s="73">
        <v>13.4</v>
      </c>
      <c r="Q50" s="129">
        <v>13.3</v>
      </c>
      <c r="R50" s="73">
        <v>11.1</v>
      </c>
      <c r="S50" s="129">
        <v>10.6</v>
      </c>
      <c r="T50" s="73">
        <v>10</v>
      </c>
      <c r="U50" s="129">
        <v>8.7</v>
      </c>
      <c r="V50" s="73">
        <v>9.2</v>
      </c>
      <c r="W50" s="129">
        <v>9.7</v>
      </c>
      <c r="X50" s="73">
        <v>8.3</v>
      </c>
      <c r="Y50" s="129">
        <v>8.4</v>
      </c>
      <c r="Z50" s="73">
        <v>8.6</v>
      </c>
      <c r="AA50" s="129">
        <v>8.2</v>
      </c>
      <c r="AB50" s="103">
        <v>9.5</v>
      </c>
      <c r="AC50" s="129">
        <v>10.1</v>
      </c>
      <c r="AD50" s="103">
        <v>10.3</v>
      </c>
      <c r="AE50" s="129">
        <v>9.7</v>
      </c>
      <c r="AF50" s="858">
        <v>4.4</v>
      </c>
      <c r="AG50" s="129">
        <v>2.4</v>
      </c>
      <c r="AH50" s="700">
        <v>8.5</v>
      </c>
      <c r="AI50" s="293"/>
      <c r="AJ50" s="97"/>
    </row>
    <row r="51" spans="1:36" ht="20.25" customHeight="1">
      <c r="A51" s="124" t="s">
        <v>86</v>
      </c>
      <c r="B51" s="75">
        <v>3.8</v>
      </c>
      <c r="C51" s="131">
        <v>3.9</v>
      </c>
      <c r="D51" s="75">
        <v>4.4</v>
      </c>
      <c r="E51" s="131">
        <v>3.1</v>
      </c>
      <c r="F51" s="75">
        <v>3.3</v>
      </c>
      <c r="G51" s="131">
        <v>5.1</v>
      </c>
      <c r="H51" s="75">
        <v>8.7</v>
      </c>
      <c r="I51" s="131">
        <v>6.2</v>
      </c>
      <c r="J51" s="75">
        <v>6.1</v>
      </c>
      <c r="K51" s="131">
        <v>5.3</v>
      </c>
      <c r="L51" s="75">
        <v>2.1</v>
      </c>
      <c r="M51" s="131">
        <v>1.2</v>
      </c>
      <c r="N51" s="75">
        <v>1.2</v>
      </c>
      <c r="O51" s="131">
        <v>1.5</v>
      </c>
      <c r="P51" s="75">
        <v>2.1</v>
      </c>
      <c r="Q51" s="131">
        <v>2.2</v>
      </c>
      <c r="R51" s="75">
        <v>0.4</v>
      </c>
      <c r="S51" s="131">
        <v>0.2</v>
      </c>
      <c r="T51" s="75">
        <v>0.3</v>
      </c>
      <c r="U51" s="131">
        <v>0.5</v>
      </c>
      <c r="V51" s="75">
        <v>0.6</v>
      </c>
      <c r="W51" s="131">
        <v>0.3</v>
      </c>
      <c r="X51" s="75">
        <v>0.3</v>
      </c>
      <c r="Y51" s="131">
        <v>0.06</v>
      </c>
      <c r="Z51" s="856">
        <v>0.06</v>
      </c>
      <c r="AA51" s="131">
        <v>0.06</v>
      </c>
      <c r="AB51" s="76">
        <v>0.1</v>
      </c>
      <c r="AC51" s="131">
        <v>0.1</v>
      </c>
      <c r="AD51" s="76">
        <v>0.1</v>
      </c>
      <c r="AE51" s="131">
        <v>0.2</v>
      </c>
      <c r="AF51" s="858">
        <v>0</v>
      </c>
      <c r="AG51" s="715">
        <v>0</v>
      </c>
      <c r="AH51" s="712">
        <v>0.1</v>
      </c>
      <c r="AI51" s="293"/>
      <c r="AJ51" s="97"/>
    </row>
    <row r="52" spans="1:36" ht="20.25" customHeight="1">
      <c r="A52" s="124" t="s">
        <v>96</v>
      </c>
      <c r="B52" s="75">
        <v>10.3</v>
      </c>
      <c r="C52" s="131">
        <v>9.8</v>
      </c>
      <c r="D52" s="75">
        <v>11.2</v>
      </c>
      <c r="E52" s="131">
        <v>10.3</v>
      </c>
      <c r="F52" s="75">
        <v>10.2</v>
      </c>
      <c r="G52" s="131">
        <v>8.6</v>
      </c>
      <c r="H52" s="75">
        <v>9.2</v>
      </c>
      <c r="I52" s="131">
        <v>8.7</v>
      </c>
      <c r="J52" s="75">
        <v>9.2</v>
      </c>
      <c r="K52" s="131">
        <v>10.1</v>
      </c>
      <c r="L52" s="75">
        <v>10.1</v>
      </c>
      <c r="M52" s="131">
        <v>11</v>
      </c>
      <c r="N52" s="75">
        <v>9.8</v>
      </c>
      <c r="O52" s="131">
        <v>10.5</v>
      </c>
      <c r="P52" s="75">
        <v>11.3</v>
      </c>
      <c r="Q52" s="131">
        <v>11.1</v>
      </c>
      <c r="R52" s="75">
        <v>10.7</v>
      </c>
      <c r="S52" s="131">
        <v>10.4</v>
      </c>
      <c r="T52" s="75">
        <v>9.7</v>
      </c>
      <c r="U52" s="131">
        <v>8.2</v>
      </c>
      <c r="V52" s="75">
        <v>8.6</v>
      </c>
      <c r="W52" s="131">
        <v>9.4</v>
      </c>
      <c r="X52" s="75">
        <v>8.1</v>
      </c>
      <c r="Y52" s="131">
        <v>8.3</v>
      </c>
      <c r="Z52" s="75">
        <v>8.5</v>
      </c>
      <c r="AA52" s="131">
        <v>8.1</v>
      </c>
      <c r="AB52" s="76">
        <v>9.5</v>
      </c>
      <c r="AC52" s="131">
        <v>10</v>
      </c>
      <c r="AD52" s="76">
        <v>10.4</v>
      </c>
      <c r="AE52" s="257">
        <v>9.5</v>
      </c>
      <c r="AF52" s="629">
        <v>4.4</v>
      </c>
      <c r="AG52" s="131">
        <v>2.4</v>
      </c>
      <c r="AH52" s="701">
        <v>8.5</v>
      </c>
      <c r="AI52" s="293"/>
      <c r="AJ52" s="97"/>
    </row>
    <row r="53" spans="1:36" ht="20.25" customHeight="1">
      <c r="A53" s="123" t="s">
        <v>97</v>
      </c>
      <c r="B53" s="73">
        <v>15.7</v>
      </c>
      <c r="C53" s="129">
        <v>17.1</v>
      </c>
      <c r="D53" s="73">
        <v>16.3</v>
      </c>
      <c r="E53" s="129">
        <v>18.7</v>
      </c>
      <c r="F53" s="73">
        <v>21</v>
      </c>
      <c r="G53" s="129">
        <v>19.5</v>
      </c>
      <c r="H53" s="73">
        <v>19.3</v>
      </c>
      <c r="I53" s="129">
        <v>20.6</v>
      </c>
      <c r="J53" s="73">
        <v>21.1</v>
      </c>
      <c r="K53" s="129">
        <v>23</v>
      </c>
      <c r="L53" s="73">
        <v>19.4</v>
      </c>
      <c r="M53" s="129">
        <v>20</v>
      </c>
      <c r="N53" s="73">
        <v>20</v>
      </c>
      <c r="O53" s="129">
        <v>20.4</v>
      </c>
      <c r="P53" s="73">
        <v>20.6</v>
      </c>
      <c r="Q53" s="129">
        <v>19.6</v>
      </c>
      <c r="R53" s="73">
        <v>19.8</v>
      </c>
      <c r="S53" s="129">
        <v>18.2</v>
      </c>
      <c r="T53" s="73">
        <v>15.2</v>
      </c>
      <c r="U53" s="129">
        <v>16.9</v>
      </c>
      <c r="V53" s="73">
        <v>16.2</v>
      </c>
      <c r="W53" s="129">
        <v>17.4</v>
      </c>
      <c r="X53" s="73">
        <v>17.2</v>
      </c>
      <c r="Y53" s="129">
        <v>17.1</v>
      </c>
      <c r="Z53" s="73">
        <v>17.1</v>
      </c>
      <c r="AA53" s="129">
        <v>16.9</v>
      </c>
      <c r="AB53" s="103">
        <v>16.4</v>
      </c>
      <c r="AC53" s="129">
        <v>16.8</v>
      </c>
      <c r="AD53" s="103">
        <v>17.6</v>
      </c>
      <c r="AE53" s="256">
        <v>19</v>
      </c>
      <c r="AF53" s="628">
        <v>17.7</v>
      </c>
      <c r="AG53" s="129">
        <v>18.1</v>
      </c>
      <c r="AH53" s="700">
        <v>22.4</v>
      </c>
      <c r="AI53" s="293"/>
      <c r="AJ53" s="97"/>
    </row>
    <row r="54" spans="1:36" ht="20.25" customHeight="1">
      <c r="A54" s="123" t="s">
        <v>131</v>
      </c>
      <c r="B54" s="73">
        <v>3.3</v>
      </c>
      <c r="C54" s="129">
        <v>3.8</v>
      </c>
      <c r="D54" s="73">
        <v>4</v>
      </c>
      <c r="E54" s="129">
        <v>4.4</v>
      </c>
      <c r="F54" s="73">
        <v>4.4</v>
      </c>
      <c r="G54" s="129">
        <v>4.3</v>
      </c>
      <c r="H54" s="73">
        <v>4.3</v>
      </c>
      <c r="I54" s="129">
        <v>4.5</v>
      </c>
      <c r="J54" s="73">
        <v>4.3</v>
      </c>
      <c r="K54" s="129">
        <v>4.7</v>
      </c>
      <c r="L54" s="73">
        <v>4.5</v>
      </c>
      <c r="M54" s="129">
        <v>4.3</v>
      </c>
      <c r="N54" s="73">
        <v>4.5</v>
      </c>
      <c r="O54" s="129">
        <v>4.6</v>
      </c>
      <c r="P54" s="73">
        <v>4.7</v>
      </c>
      <c r="Q54" s="129">
        <v>5.1</v>
      </c>
      <c r="R54" s="73">
        <v>5</v>
      </c>
      <c r="S54" s="129">
        <v>5</v>
      </c>
      <c r="T54" s="73">
        <v>4.8</v>
      </c>
      <c r="U54" s="129">
        <v>5.1</v>
      </c>
      <c r="V54" s="73">
        <v>4.9</v>
      </c>
      <c r="W54" s="129">
        <v>5</v>
      </c>
      <c r="X54" s="73">
        <v>5.1</v>
      </c>
      <c r="Y54" s="129">
        <v>5.1</v>
      </c>
      <c r="Z54" s="73">
        <v>5.1</v>
      </c>
      <c r="AA54" s="129">
        <v>5.2</v>
      </c>
      <c r="AB54" s="103">
        <v>5.2</v>
      </c>
      <c r="AC54" s="129">
        <v>5.1</v>
      </c>
      <c r="AD54" s="103">
        <v>5.3</v>
      </c>
      <c r="AE54" s="256">
        <v>5.7</v>
      </c>
      <c r="AF54" s="622">
        <v>6.2</v>
      </c>
      <c r="AG54" s="129">
        <v>6.5</v>
      </c>
      <c r="AH54" s="700">
        <v>6.5</v>
      </c>
      <c r="AI54" s="293"/>
      <c r="AJ54" s="97"/>
    </row>
    <row r="55" spans="1:36" ht="20.25" customHeight="1">
      <c r="A55" s="122" t="s">
        <v>262</v>
      </c>
      <c r="B55" s="88">
        <v>40.6</v>
      </c>
      <c r="C55" s="135">
        <v>38</v>
      </c>
      <c r="D55" s="88">
        <v>36.7</v>
      </c>
      <c r="E55" s="135">
        <v>34.4</v>
      </c>
      <c r="F55" s="88">
        <v>30.5</v>
      </c>
      <c r="G55" s="135">
        <v>33</v>
      </c>
      <c r="H55" s="88">
        <v>30.3</v>
      </c>
      <c r="I55" s="135">
        <v>31.4</v>
      </c>
      <c r="J55" s="88">
        <v>29.8</v>
      </c>
      <c r="K55" s="135">
        <v>22.1</v>
      </c>
      <c r="L55" s="88">
        <v>23.7</v>
      </c>
      <c r="M55" s="135">
        <v>23.8</v>
      </c>
      <c r="N55" s="88">
        <v>22.3</v>
      </c>
      <c r="O55" s="135">
        <v>21.8</v>
      </c>
      <c r="P55" s="88">
        <v>22</v>
      </c>
      <c r="Q55" s="135">
        <v>20.3</v>
      </c>
      <c r="R55" s="88">
        <v>18.5</v>
      </c>
      <c r="S55" s="135">
        <v>17.8</v>
      </c>
      <c r="T55" s="88">
        <v>18.8</v>
      </c>
      <c r="U55" s="135">
        <v>17.5</v>
      </c>
      <c r="V55" s="88">
        <v>16.9</v>
      </c>
      <c r="W55" s="135">
        <v>16.2</v>
      </c>
      <c r="X55" s="88">
        <v>15.6</v>
      </c>
      <c r="Y55" s="135">
        <v>15.1</v>
      </c>
      <c r="Z55" s="88">
        <v>14.2</v>
      </c>
      <c r="AA55" s="135">
        <v>16.4</v>
      </c>
      <c r="AB55" s="276">
        <v>14.6</v>
      </c>
      <c r="AC55" s="135">
        <v>13.4</v>
      </c>
      <c r="AD55" s="276">
        <v>12.9</v>
      </c>
      <c r="AE55" s="590">
        <v>12.8</v>
      </c>
      <c r="AF55" s="627">
        <v>13.3</v>
      </c>
      <c r="AG55" s="135">
        <v>12.3</v>
      </c>
      <c r="AH55" s="705">
        <v>10.1</v>
      </c>
      <c r="AI55" s="293"/>
      <c r="AJ55" s="97"/>
    </row>
    <row r="56" spans="1:36" ht="20.25" customHeight="1">
      <c r="A56" s="123" t="s">
        <v>98</v>
      </c>
      <c r="B56" s="73">
        <v>1</v>
      </c>
      <c r="C56" s="129">
        <v>0.9</v>
      </c>
      <c r="D56" s="73">
        <v>1.2</v>
      </c>
      <c r="E56" s="129">
        <v>1.1</v>
      </c>
      <c r="F56" s="73">
        <v>0.8</v>
      </c>
      <c r="G56" s="129">
        <v>1.3</v>
      </c>
      <c r="H56" s="73">
        <v>1</v>
      </c>
      <c r="I56" s="129">
        <v>0.8</v>
      </c>
      <c r="J56" s="73">
        <v>0.9</v>
      </c>
      <c r="K56" s="129">
        <v>0.3</v>
      </c>
      <c r="L56" s="73">
        <v>0.7</v>
      </c>
      <c r="M56" s="129">
        <v>0.5</v>
      </c>
      <c r="N56" s="73">
        <v>0.6</v>
      </c>
      <c r="O56" s="129">
        <v>0.8</v>
      </c>
      <c r="P56" s="73">
        <v>0.8</v>
      </c>
      <c r="Q56" s="129">
        <v>0.8</v>
      </c>
      <c r="R56" s="73">
        <v>0.5</v>
      </c>
      <c r="S56" s="129">
        <v>0.5</v>
      </c>
      <c r="T56" s="73">
        <v>0.7</v>
      </c>
      <c r="U56" s="129">
        <v>0.8</v>
      </c>
      <c r="V56" s="73">
        <v>0.6</v>
      </c>
      <c r="W56" s="129">
        <v>0.3</v>
      </c>
      <c r="X56" s="73">
        <v>0.4</v>
      </c>
      <c r="Y56" s="129">
        <v>0.6</v>
      </c>
      <c r="Z56" s="73">
        <v>0.5</v>
      </c>
      <c r="AA56" s="129">
        <v>0.7</v>
      </c>
      <c r="AB56" s="103">
        <v>0.6</v>
      </c>
      <c r="AC56" s="129">
        <v>0.5</v>
      </c>
      <c r="AD56" s="103">
        <v>0.7</v>
      </c>
      <c r="AE56" s="256">
        <v>0.5</v>
      </c>
      <c r="AF56" s="628">
        <v>0.7</v>
      </c>
      <c r="AG56" s="129">
        <v>0.7</v>
      </c>
      <c r="AH56" s="700">
        <v>0.7</v>
      </c>
      <c r="AI56" s="293"/>
      <c r="AJ56" s="97"/>
    </row>
    <row r="57" spans="1:36" ht="20.25" customHeight="1">
      <c r="A57" s="123" t="s">
        <v>99</v>
      </c>
      <c r="B57" s="102" t="s">
        <v>210</v>
      </c>
      <c r="C57" s="130" t="s">
        <v>210</v>
      </c>
      <c r="D57" s="102" t="s">
        <v>210</v>
      </c>
      <c r="E57" s="130" t="s">
        <v>210</v>
      </c>
      <c r="F57" s="102" t="s">
        <v>210</v>
      </c>
      <c r="G57" s="130" t="s">
        <v>210</v>
      </c>
      <c r="H57" s="102" t="s">
        <v>210</v>
      </c>
      <c r="I57" s="130" t="s">
        <v>210</v>
      </c>
      <c r="J57" s="102" t="s">
        <v>210</v>
      </c>
      <c r="K57" s="130" t="s">
        <v>210</v>
      </c>
      <c r="L57" s="102" t="s">
        <v>210</v>
      </c>
      <c r="M57" s="130" t="s">
        <v>210</v>
      </c>
      <c r="N57" s="102" t="s">
        <v>210</v>
      </c>
      <c r="O57" s="130" t="s">
        <v>210</v>
      </c>
      <c r="P57" s="102" t="s">
        <v>210</v>
      </c>
      <c r="Q57" s="130" t="s">
        <v>210</v>
      </c>
      <c r="R57" s="452" t="s">
        <v>210</v>
      </c>
      <c r="S57" s="130" t="s">
        <v>210</v>
      </c>
      <c r="T57" s="102" t="s">
        <v>210</v>
      </c>
      <c r="U57" s="130" t="s">
        <v>210</v>
      </c>
      <c r="V57" s="102" t="s">
        <v>210</v>
      </c>
      <c r="W57" s="130" t="s">
        <v>210</v>
      </c>
      <c r="X57" s="452" t="s">
        <v>210</v>
      </c>
      <c r="Y57" s="130" t="s">
        <v>210</v>
      </c>
      <c r="Z57" s="452" t="s">
        <v>210</v>
      </c>
      <c r="AA57" s="130" t="s">
        <v>210</v>
      </c>
      <c r="AB57" s="847">
        <v>0</v>
      </c>
      <c r="AC57" s="522">
        <v>0</v>
      </c>
      <c r="AD57" s="103">
        <v>0.1</v>
      </c>
      <c r="AE57" s="256">
        <v>0.1</v>
      </c>
      <c r="AF57" s="628">
        <v>0.1</v>
      </c>
      <c r="AG57" s="129">
        <v>0.1</v>
      </c>
      <c r="AH57" s="700">
        <v>0.1</v>
      </c>
      <c r="AI57" s="293"/>
      <c r="AJ57" s="97"/>
    </row>
    <row r="58" spans="1:36" ht="20.25" customHeight="1">
      <c r="A58" s="123" t="s">
        <v>91</v>
      </c>
      <c r="B58" s="102" t="s">
        <v>210</v>
      </c>
      <c r="C58" s="130" t="s">
        <v>210</v>
      </c>
      <c r="D58" s="102" t="s">
        <v>210</v>
      </c>
      <c r="E58" s="130" t="s">
        <v>210</v>
      </c>
      <c r="F58" s="102" t="s">
        <v>210</v>
      </c>
      <c r="G58" s="130" t="s">
        <v>210</v>
      </c>
      <c r="H58" s="102" t="s">
        <v>210</v>
      </c>
      <c r="I58" s="130" t="s">
        <v>210</v>
      </c>
      <c r="J58" s="102" t="s">
        <v>210</v>
      </c>
      <c r="K58" s="130" t="s">
        <v>210</v>
      </c>
      <c r="L58" s="102" t="s">
        <v>210</v>
      </c>
      <c r="M58" s="130" t="s">
        <v>210</v>
      </c>
      <c r="N58" s="102" t="s">
        <v>210</v>
      </c>
      <c r="O58" s="130" t="s">
        <v>210</v>
      </c>
      <c r="P58" s="102" t="s">
        <v>210</v>
      </c>
      <c r="Q58" s="130" t="s">
        <v>210</v>
      </c>
      <c r="R58" s="102" t="s">
        <v>210</v>
      </c>
      <c r="S58" s="130" t="s">
        <v>210</v>
      </c>
      <c r="T58" s="102" t="s">
        <v>210</v>
      </c>
      <c r="U58" s="130" t="s">
        <v>210</v>
      </c>
      <c r="V58" s="102" t="s">
        <v>210</v>
      </c>
      <c r="W58" s="130" t="s">
        <v>210</v>
      </c>
      <c r="X58" s="102">
        <v>0.1</v>
      </c>
      <c r="Y58" s="130">
        <v>0.1</v>
      </c>
      <c r="Z58" s="102">
        <v>0.1</v>
      </c>
      <c r="AA58" s="130">
        <v>0.1</v>
      </c>
      <c r="AB58" s="102">
        <v>0.1</v>
      </c>
      <c r="AC58" s="130">
        <v>0.1</v>
      </c>
      <c r="AD58" s="102">
        <v>0.1</v>
      </c>
      <c r="AE58" s="591">
        <v>0.1</v>
      </c>
      <c r="AF58" s="628">
        <v>0.2</v>
      </c>
      <c r="AG58" s="130">
        <v>0.1</v>
      </c>
      <c r="AH58" s="700">
        <v>0.1</v>
      </c>
      <c r="AI58" s="293"/>
      <c r="AJ58" s="97"/>
    </row>
    <row r="59" spans="1:36" ht="20.25" customHeight="1">
      <c r="A59" s="123" t="s">
        <v>92</v>
      </c>
      <c r="B59" s="102" t="s">
        <v>210</v>
      </c>
      <c r="C59" s="130" t="s">
        <v>210</v>
      </c>
      <c r="D59" s="102" t="s">
        <v>210</v>
      </c>
      <c r="E59" s="130" t="s">
        <v>210</v>
      </c>
      <c r="F59" s="102" t="s">
        <v>210</v>
      </c>
      <c r="G59" s="130" t="s">
        <v>210</v>
      </c>
      <c r="H59" s="102" t="s">
        <v>210</v>
      </c>
      <c r="I59" s="130" t="s">
        <v>210</v>
      </c>
      <c r="J59" s="102" t="s">
        <v>210</v>
      </c>
      <c r="K59" s="130" t="s">
        <v>210</v>
      </c>
      <c r="L59" s="102" t="s">
        <v>210</v>
      </c>
      <c r="M59" s="130" t="s">
        <v>210</v>
      </c>
      <c r="N59" s="102" t="s">
        <v>210</v>
      </c>
      <c r="O59" s="130" t="s">
        <v>210</v>
      </c>
      <c r="P59" s="102" t="s">
        <v>210</v>
      </c>
      <c r="Q59" s="130" t="s">
        <v>210</v>
      </c>
      <c r="R59" s="102" t="s">
        <v>210</v>
      </c>
      <c r="S59" s="130" t="s">
        <v>210</v>
      </c>
      <c r="T59" s="102" t="s">
        <v>210</v>
      </c>
      <c r="U59" s="130" t="s">
        <v>210</v>
      </c>
      <c r="V59" s="102" t="s">
        <v>210</v>
      </c>
      <c r="W59" s="130" t="s">
        <v>210</v>
      </c>
      <c r="X59" s="102" t="s">
        <v>210</v>
      </c>
      <c r="Y59" s="130">
        <v>0</v>
      </c>
      <c r="Z59" s="102">
        <v>0.1</v>
      </c>
      <c r="AA59" s="130">
        <v>0.1</v>
      </c>
      <c r="AB59" s="102">
        <v>0.2</v>
      </c>
      <c r="AC59" s="130">
        <v>0.2</v>
      </c>
      <c r="AD59" s="102">
        <v>0.3</v>
      </c>
      <c r="AE59" s="591">
        <v>0.7</v>
      </c>
      <c r="AF59" s="628">
        <v>0.9</v>
      </c>
      <c r="AG59" s="130">
        <v>1</v>
      </c>
      <c r="AH59" s="700">
        <v>0.9</v>
      </c>
      <c r="AI59" s="293"/>
      <c r="AJ59" s="97"/>
    </row>
    <row r="60" spans="1:36" ht="20.25" customHeight="1">
      <c r="A60" s="123" t="s">
        <v>164</v>
      </c>
      <c r="B60" s="73">
        <v>34.5</v>
      </c>
      <c r="C60" s="129">
        <v>33.3</v>
      </c>
      <c r="D60" s="73">
        <v>32.6</v>
      </c>
      <c r="E60" s="129">
        <v>30.9</v>
      </c>
      <c r="F60" s="73">
        <v>27.9</v>
      </c>
      <c r="G60" s="129">
        <v>30.1</v>
      </c>
      <c r="H60" s="73">
        <v>28</v>
      </c>
      <c r="I60" s="129">
        <v>29.5</v>
      </c>
      <c r="J60" s="73">
        <v>28.1</v>
      </c>
      <c r="K60" s="129">
        <v>21</v>
      </c>
      <c r="L60" s="73">
        <v>22.3</v>
      </c>
      <c r="M60" s="129">
        <v>22.6</v>
      </c>
      <c r="N60" s="73">
        <v>21.1</v>
      </c>
      <c r="O60" s="129">
        <v>20.4</v>
      </c>
      <c r="P60" s="73">
        <v>20.5</v>
      </c>
      <c r="Q60" s="129">
        <v>19</v>
      </c>
      <c r="R60" s="73">
        <v>17.4</v>
      </c>
      <c r="S60" s="129">
        <v>16.7</v>
      </c>
      <c r="T60" s="73">
        <v>17.5</v>
      </c>
      <c r="U60" s="129">
        <v>16.2</v>
      </c>
      <c r="V60" s="73">
        <v>15.7</v>
      </c>
      <c r="W60" s="129">
        <v>15.3</v>
      </c>
      <c r="X60" s="73">
        <v>14.5</v>
      </c>
      <c r="Y60" s="129">
        <v>13.9</v>
      </c>
      <c r="Z60" s="73">
        <v>13</v>
      </c>
      <c r="AA60" s="129">
        <v>15</v>
      </c>
      <c r="AB60" s="103">
        <v>13.2</v>
      </c>
      <c r="AC60" s="129">
        <v>12.1</v>
      </c>
      <c r="AD60" s="103">
        <v>11.4</v>
      </c>
      <c r="AE60" s="256">
        <v>11.1</v>
      </c>
      <c r="AF60" s="628">
        <v>11</v>
      </c>
      <c r="AG60" s="129">
        <v>10.2</v>
      </c>
      <c r="AH60" s="700">
        <v>7.9</v>
      </c>
      <c r="AI60" s="293"/>
      <c r="AJ60" s="97"/>
    </row>
    <row r="61" spans="1:36" ht="20.25" customHeight="1">
      <c r="A61" s="123" t="s">
        <v>263</v>
      </c>
      <c r="B61" s="74" t="s">
        <v>238</v>
      </c>
      <c r="C61" s="130" t="s">
        <v>238</v>
      </c>
      <c r="D61" s="74" t="s">
        <v>238</v>
      </c>
      <c r="E61" s="130" t="s">
        <v>238</v>
      </c>
      <c r="F61" s="74" t="s">
        <v>238</v>
      </c>
      <c r="G61" s="130" t="s">
        <v>238</v>
      </c>
      <c r="H61" s="74" t="s">
        <v>238</v>
      </c>
      <c r="I61" s="130" t="s">
        <v>238</v>
      </c>
      <c r="J61" s="74" t="s">
        <v>238</v>
      </c>
      <c r="K61" s="130" t="s">
        <v>238</v>
      </c>
      <c r="L61" s="74" t="s">
        <v>238</v>
      </c>
      <c r="M61" s="130" t="s">
        <v>238</v>
      </c>
      <c r="N61" s="74" t="s">
        <v>238</v>
      </c>
      <c r="O61" s="130" t="s">
        <v>238</v>
      </c>
      <c r="P61" s="74" t="s">
        <v>238</v>
      </c>
      <c r="Q61" s="130" t="s">
        <v>238</v>
      </c>
      <c r="R61" s="74" t="s">
        <v>238</v>
      </c>
      <c r="S61" s="130" t="s">
        <v>238</v>
      </c>
      <c r="T61" s="74" t="s">
        <v>238</v>
      </c>
      <c r="U61" s="130" t="s">
        <v>238</v>
      </c>
      <c r="V61" s="74" t="s">
        <v>238</v>
      </c>
      <c r="W61" s="130" t="s">
        <v>238</v>
      </c>
      <c r="X61" s="74" t="s">
        <v>238</v>
      </c>
      <c r="Y61" s="130" t="s">
        <v>238</v>
      </c>
      <c r="Z61" s="74" t="s">
        <v>238</v>
      </c>
      <c r="AA61" s="130" t="s">
        <v>238</v>
      </c>
      <c r="AB61" s="102" t="s">
        <v>238</v>
      </c>
      <c r="AC61" s="130" t="s">
        <v>238</v>
      </c>
      <c r="AD61" s="102" t="s">
        <v>238</v>
      </c>
      <c r="AE61" s="591" t="s">
        <v>238</v>
      </c>
      <c r="AF61" s="680">
        <v>0</v>
      </c>
      <c r="AG61" s="522">
        <v>0</v>
      </c>
      <c r="AH61" s="713">
        <v>0</v>
      </c>
      <c r="AI61" s="293"/>
      <c r="AJ61" s="97"/>
    </row>
    <row r="62" spans="1:36" ht="20.25" customHeight="1">
      <c r="A62" s="123" t="s">
        <v>165</v>
      </c>
      <c r="B62" s="73">
        <v>5.1</v>
      </c>
      <c r="C62" s="129">
        <v>3.9</v>
      </c>
      <c r="D62" s="73">
        <v>2.8</v>
      </c>
      <c r="E62" s="129">
        <v>2.4</v>
      </c>
      <c r="F62" s="73">
        <v>1.9</v>
      </c>
      <c r="G62" s="129">
        <v>1.5</v>
      </c>
      <c r="H62" s="73">
        <v>1.3</v>
      </c>
      <c r="I62" s="129">
        <v>1</v>
      </c>
      <c r="J62" s="73">
        <v>0.9</v>
      </c>
      <c r="K62" s="129">
        <v>0.8</v>
      </c>
      <c r="L62" s="73">
        <v>0.7</v>
      </c>
      <c r="M62" s="129">
        <v>0.6</v>
      </c>
      <c r="N62" s="73">
        <v>0.6</v>
      </c>
      <c r="O62" s="129">
        <v>0.6</v>
      </c>
      <c r="P62" s="73">
        <v>0.6</v>
      </c>
      <c r="Q62" s="129">
        <v>0.6</v>
      </c>
      <c r="R62" s="73">
        <v>0.6</v>
      </c>
      <c r="S62" s="129">
        <v>0.6</v>
      </c>
      <c r="T62" s="73">
        <v>0.5</v>
      </c>
      <c r="U62" s="129">
        <v>0.6</v>
      </c>
      <c r="V62" s="73">
        <v>0.5</v>
      </c>
      <c r="W62" s="129">
        <v>0.5</v>
      </c>
      <c r="X62" s="73">
        <v>0.5</v>
      </c>
      <c r="Y62" s="129">
        <v>0.5</v>
      </c>
      <c r="Z62" s="73">
        <v>0.5</v>
      </c>
      <c r="AA62" s="129">
        <v>0.4</v>
      </c>
      <c r="AB62" s="103">
        <v>0.4</v>
      </c>
      <c r="AC62" s="129">
        <v>0.4</v>
      </c>
      <c r="AD62" s="103">
        <v>0.4</v>
      </c>
      <c r="AE62" s="256">
        <v>0.3</v>
      </c>
      <c r="AF62" s="628">
        <v>0.3</v>
      </c>
      <c r="AG62" s="129">
        <v>0.3</v>
      </c>
      <c r="AH62" s="700">
        <v>0.3</v>
      </c>
      <c r="AI62" s="293"/>
      <c r="AJ62" s="97"/>
    </row>
    <row r="63" spans="1:36" ht="20.25" customHeight="1" thickBot="1">
      <c r="A63" s="126" t="s">
        <v>14</v>
      </c>
      <c r="B63" s="79">
        <v>100</v>
      </c>
      <c r="C63" s="137">
        <v>100</v>
      </c>
      <c r="D63" s="79">
        <v>100</v>
      </c>
      <c r="E63" s="137">
        <v>100</v>
      </c>
      <c r="F63" s="79">
        <v>100</v>
      </c>
      <c r="G63" s="137">
        <v>100</v>
      </c>
      <c r="H63" s="79">
        <v>100</v>
      </c>
      <c r="I63" s="137">
        <v>100</v>
      </c>
      <c r="J63" s="79">
        <v>100</v>
      </c>
      <c r="K63" s="137">
        <v>100</v>
      </c>
      <c r="L63" s="79">
        <v>100</v>
      </c>
      <c r="M63" s="137">
        <v>100</v>
      </c>
      <c r="N63" s="79">
        <v>100</v>
      </c>
      <c r="O63" s="137">
        <v>100.00000000000003</v>
      </c>
      <c r="P63" s="79">
        <v>100</v>
      </c>
      <c r="Q63" s="137">
        <v>100</v>
      </c>
      <c r="R63" s="79">
        <v>100</v>
      </c>
      <c r="S63" s="137">
        <v>100</v>
      </c>
      <c r="T63" s="79">
        <v>100</v>
      </c>
      <c r="U63" s="137">
        <v>99.99999999999999</v>
      </c>
      <c r="V63" s="79">
        <v>100</v>
      </c>
      <c r="W63" s="137">
        <v>99.99999999999999</v>
      </c>
      <c r="X63" s="79">
        <v>99.99999999999999</v>
      </c>
      <c r="Y63" s="137">
        <v>100</v>
      </c>
      <c r="Z63" s="79">
        <v>99.99999999999999</v>
      </c>
      <c r="AA63" s="137">
        <v>100</v>
      </c>
      <c r="AB63" s="279">
        <v>100</v>
      </c>
      <c r="AC63" s="137">
        <v>100</v>
      </c>
      <c r="AD63" s="279">
        <v>100</v>
      </c>
      <c r="AE63" s="592">
        <v>100</v>
      </c>
      <c r="AF63" s="630">
        <v>100</v>
      </c>
      <c r="AG63" s="137">
        <v>100</v>
      </c>
      <c r="AH63" s="714">
        <v>100</v>
      </c>
      <c r="AI63" s="293"/>
      <c r="AJ63" s="97"/>
    </row>
    <row r="64" spans="1:36" ht="20.25" customHeight="1">
      <c r="A64" s="53" t="s">
        <v>81</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C64" s="3"/>
      <c r="AE64" s="97"/>
      <c r="AF64" s="97"/>
      <c r="AG64" s="97"/>
      <c r="AH64" s="97"/>
      <c r="AI64" s="97"/>
      <c r="AJ64" s="97"/>
    </row>
    <row r="65" spans="1:36" ht="15">
      <c r="A65" s="53"/>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D65" s="57"/>
      <c r="AE65" s="97"/>
      <c r="AF65" s="97"/>
      <c r="AG65" s="97"/>
      <c r="AH65" s="97"/>
      <c r="AI65" s="97"/>
      <c r="AJ65" s="97"/>
    </row>
    <row r="66" ht="15">
      <c r="B66" s="95"/>
    </row>
  </sheetData>
  <sheetProtection/>
  <mergeCells count="3">
    <mergeCell ref="B5:AH5"/>
    <mergeCell ref="B24:AH24"/>
    <mergeCell ref="B44:AH44"/>
  </mergeCells>
  <hyperlinks>
    <hyperlink ref="A1" location="'Table of Contents'!A1" display="Back to Table of Contents"/>
  </hyperlinks>
  <printOptions horizontalCentered="1"/>
  <pageMargins left="0.31496062992126" right="0.31496062992126" top="0.47244094488189" bottom="0.196850393700787" header="0.31496062992126" footer="0.236220472440945"/>
  <pageSetup fitToHeight="1" fitToWidth="1" horizontalDpi="600" verticalDpi="600" orientation="landscape" paperSize="9" scale="39" r:id="rId1"/>
  <headerFooter alignWithMargins="0">
    <oddHeader xml:space="preserve">&amp;C&amp;13 &amp;14 &amp;16 &amp;18 &amp;12 &amp;14 &amp;16 </oddHeader>
  </headerFooter>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O79"/>
  <sheetViews>
    <sheetView zoomScale="90" zoomScaleNormal="90" zoomScalePageLayoutView="0" workbookViewId="0" topLeftCell="A1">
      <pane xSplit="1" ySplit="4" topLeftCell="B5" activePane="bottomRight" state="frozen"/>
      <selection pane="topLeft" activeCell="A8" sqref="A8"/>
      <selection pane="topRight" activeCell="A8" sqref="A8"/>
      <selection pane="bottomLeft" activeCell="A8" sqref="A8"/>
      <selection pane="bottomRight" activeCell="A2" sqref="A2"/>
    </sheetView>
  </sheetViews>
  <sheetFormatPr defaultColWidth="11.375" defaultRowHeight="15.75"/>
  <cols>
    <col min="1" max="1" width="30.875" style="4" customWidth="1"/>
    <col min="2" max="29" width="12.00390625" style="4" customWidth="1"/>
    <col min="30" max="34" width="12.00390625" style="3" customWidth="1"/>
    <col min="35" max="16384" width="11.375" style="3" customWidth="1"/>
  </cols>
  <sheetData>
    <row r="1" spans="1:40" ht="15.75" customHeight="1">
      <c r="A1" s="29" t="s">
        <v>150</v>
      </c>
      <c r="AB1" s="3"/>
      <c r="AE1" s="97"/>
      <c r="AF1" s="97"/>
      <c r="AG1" s="97"/>
      <c r="AH1" s="97"/>
      <c r="AI1" s="97"/>
      <c r="AJ1" s="97"/>
      <c r="AK1" s="97"/>
      <c r="AL1" s="97"/>
      <c r="AM1" s="97"/>
      <c r="AN1" s="97"/>
    </row>
    <row r="2" spans="1:40" ht="25.5" customHeight="1">
      <c r="A2" s="138" t="s">
        <v>267</v>
      </c>
      <c r="B2" s="120"/>
      <c r="C2" s="120"/>
      <c r="D2" s="120"/>
      <c r="E2" s="120"/>
      <c r="F2" s="120"/>
      <c r="G2" s="120"/>
      <c r="H2" s="120"/>
      <c r="I2" s="120"/>
      <c r="J2" s="120"/>
      <c r="K2" s="120"/>
      <c r="L2" s="120"/>
      <c r="M2" s="120"/>
      <c r="N2" s="120"/>
      <c r="O2" s="120"/>
      <c r="P2" s="120"/>
      <c r="Q2" s="120"/>
      <c r="R2" s="120"/>
      <c r="S2" s="120"/>
      <c r="T2" s="120"/>
      <c r="U2" s="120"/>
      <c r="V2" s="120"/>
      <c r="W2" s="120"/>
      <c r="X2" s="120"/>
      <c r="Y2" s="241"/>
      <c r="Z2" s="120"/>
      <c r="AA2" s="120"/>
      <c r="AB2" s="121"/>
      <c r="AC2" s="120"/>
      <c r="AD2" s="120"/>
      <c r="AE2" s="120"/>
      <c r="AF2" s="120"/>
      <c r="AG2" s="120"/>
      <c r="AH2" s="120"/>
      <c r="AI2" s="97"/>
      <c r="AJ2" s="97"/>
      <c r="AK2" s="97"/>
      <c r="AL2" s="97"/>
      <c r="AM2" s="97"/>
      <c r="AN2" s="97"/>
    </row>
    <row r="3" spans="1:40" ht="18" customHeight="1" thickBot="1">
      <c r="A3" s="380"/>
      <c r="B3" s="270"/>
      <c r="C3" s="270"/>
      <c r="D3" s="270"/>
      <c r="E3" s="270"/>
      <c r="F3" s="270"/>
      <c r="G3" s="270"/>
      <c r="H3" s="270"/>
      <c r="I3" s="270"/>
      <c r="J3" s="270"/>
      <c r="K3" s="270"/>
      <c r="L3" s="270"/>
      <c r="M3" s="270"/>
      <c r="N3" s="270"/>
      <c r="O3" s="270"/>
      <c r="AB3" s="3"/>
      <c r="AD3" s="57"/>
      <c r="AE3" s="97"/>
      <c r="AF3" s="97"/>
      <c r="AG3" s="97"/>
      <c r="AH3" s="97"/>
      <c r="AI3" s="97"/>
      <c r="AJ3" s="97"/>
      <c r="AK3" s="97"/>
      <c r="AL3" s="97"/>
      <c r="AM3" s="97"/>
      <c r="AN3" s="97"/>
    </row>
    <row r="4" spans="1:41" ht="21" customHeight="1" thickBot="1">
      <c r="A4" s="333" t="s">
        <v>20</v>
      </c>
      <c r="B4" s="716">
        <v>1990</v>
      </c>
      <c r="C4" s="717">
        <v>1991</v>
      </c>
      <c r="D4" s="716">
        <v>1992</v>
      </c>
      <c r="E4" s="717">
        <v>1993</v>
      </c>
      <c r="F4" s="716">
        <v>1994</v>
      </c>
      <c r="G4" s="717">
        <v>1995</v>
      </c>
      <c r="H4" s="716">
        <v>1996</v>
      </c>
      <c r="I4" s="717">
        <v>1997</v>
      </c>
      <c r="J4" s="716">
        <v>1998</v>
      </c>
      <c r="K4" s="717">
        <v>1999</v>
      </c>
      <c r="L4" s="716">
        <v>2000</v>
      </c>
      <c r="M4" s="717">
        <v>2001</v>
      </c>
      <c r="N4" s="716">
        <v>2002</v>
      </c>
      <c r="O4" s="717">
        <v>2003</v>
      </c>
      <c r="P4" s="716">
        <v>2004</v>
      </c>
      <c r="Q4" s="717">
        <v>2005</v>
      </c>
      <c r="R4" s="716">
        <v>2006</v>
      </c>
      <c r="S4" s="717">
        <v>2007</v>
      </c>
      <c r="T4" s="716">
        <v>2008</v>
      </c>
      <c r="U4" s="717">
        <v>2009</v>
      </c>
      <c r="V4" s="716">
        <v>2010</v>
      </c>
      <c r="W4" s="717">
        <v>2011</v>
      </c>
      <c r="X4" s="716">
        <v>2012</v>
      </c>
      <c r="Y4" s="717">
        <v>2013</v>
      </c>
      <c r="Z4" s="718">
        <v>2014</v>
      </c>
      <c r="AA4" s="719">
        <v>2015</v>
      </c>
      <c r="AB4" s="720">
        <v>2016</v>
      </c>
      <c r="AC4" s="717">
        <v>2017</v>
      </c>
      <c r="AD4" s="720">
        <v>2018</v>
      </c>
      <c r="AE4" s="719">
        <v>2019</v>
      </c>
      <c r="AF4" s="720">
        <v>2020</v>
      </c>
      <c r="AG4" s="717">
        <v>2021</v>
      </c>
      <c r="AH4" s="743">
        <v>2022</v>
      </c>
      <c r="AI4" s="418"/>
      <c r="AJ4" s="97"/>
      <c r="AK4" s="97"/>
      <c r="AL4" s="97"/>
      <c r="AM4" s="97"/>
      <c r="AN4" s="97"/>
      <c r="AO4" s="4"/>
    </row>
    <row r="5" spans="1:40" s="4" customFormat="1" ht="17.25" customHeight="1">
      <c r="A5" s="744" t="s">
        <v>141</v>
      </c>
      <c r="B5" s="1294"/>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6"/>
      <c r="AI5" s="97"/>
      <c r="AJ5" s="97"/>
      <c r="AK5" s="97"/>
      <c r="AL5" s="97"/>
      <c r="AM5" s="97"/>
      <c r="AN5" s="97"/>
    </row>
    <row r="6" spans="1:40" ht="18.75" customHeight="1">
      <c r="A6" s="122" t="s">
        <v>0</v>
      </c>
      <c r="B6" s="73"/>
      <c r="C6" s="129"/>
      <c r="D6" s="73"/>
      <c r="E6" s="129"/>
      <c r="F6" s="73"/>
      <c r="G6" s="129"/>
      <c r="H6" s="73"/>
      <c r="I6" s="129"/>
      <c r="J6" s="73"/>
      <c r="K6" s="129"/>
      <c r="L6" s="73"/>
      <c r="M6" s="129"/>
      <c r="N6" s="73"/>
      <c r="O6" s="129"/>
      <c r="P6" s="73"/>
      <c r="Q6" s="129"/>
      <c r="R6" s="73"/>
      <c r="S6" s="129"/>
      <c r="T6" s="73"/>
      <c r="U6" s="129"/>
      <c r="V6" s="73"/>
      <c r="W6" s="129"/>
      <c r="X6" s="73"/>
      <c r="Y6" s="129"/>
      <c r="Z6" s="246"/>
      <c r="AA6" s="256"/>
      <c r="AB6" s="103"/>
      <c r="AC6" s="472"/>
      <c r="AD6" s="541"/>
      <c r="AE6" s="593"/>
      <c r="AF6" s="537"/>
      <c r="AG6" s="472"/>
      <c r="AH6" s="723"/>
      <c r="AI6" s="97"/>
      <c r="AJ6" s="97"/>
      <c r="AK6" s="97"/>
      <c r="AL6" s="97"/>
      <c r="AM6" s="97"/>
      <c r="AN6" s="97"/>
    </row>
    <row r="7" spans="1:40" ht="22.5" customHeight="1">
      <c r="A7" s="123" t="s">
        <v>69</v>
      </c>
      <c r="B7" s="73">
        <v>80.1</v>
      </c>
      <c r="C7" s="129">
        <v>66</v>
      </c>
      <c r="D7" s="73">
        <v>72.5</v>
      </c>
      <c r="E7" s="129">
        <v>62.9</v>
      </c>
      <c r="F7" s="73">
        <v>38.5</v>
      </c>
      <c r="G7" s="129">
        <v>66.4</v>
      </c>
      <c r="H7" s="73">
        <v>38.5</v>
      </c>
      <c r="I7" s="129">
        <v>27.8</v>
      </c>
      <c r="J7" s="73">
        <v>86.3</v>
      </c>
      <c r="K7" s="129">
        <v>128.9</v>
      </c>
      <c r="L7" s="73">
        <v>222.4</v>
      </c>
      <c r="M7" s="129">
        <v>347.5</v>
      </c>
      <c r="N7" s="73">
        <v>312</v>
      </c>
      <c r="O7" s="129">
        <v>289.4</v>
      </c>
      <c r="P7" s="73">
        <v>331.8</v>
      </c>
      <c r="Q7" s="129">
        <v>379.3</v>
      </c>
      <c r="R7" s="73">
        <v>490.3</v>
      </c>
      <c r="S7" s="129">
        <v>647.8</v>
      </c>
      <c r="T7" s="73">
        <v>606.5</v>
      </c>
      <c r="U7" s="129">
        <v>559.9</v>
      </c>
      <c r="V7" s="73">
        <v>660.6</v>
      </c>
      <c r="W7" s="129">
        <v>660.2</v>
      </c>
      <c r="X7" s="73">
        <v>729.3</v>
      </c>
      <c r="Y7" s="129">
        <v>708.3</v>
      </c>
      <c r="Z7" s="246">
        <v>771.8</v>
      </c>
      <c r="AA7" s="256">
        <v>804.2</v>
      </c>
      <c r="AB7" s="103">
        <v>925.5</v>
      </c>
      <c r="AC7" s="129">
        <v>1430.6</v>
      </c>
      <c r="AD7" s="103">
        <v>1283.4</v>
      </c>
      <c r="AE7" s="179">
        <v>1173.1</v>
      </c>
      <c r="AF7" s="631">
        <v>1189.1</v>
      </c>
      <c r="AG7" s="129">
        <v>763.8</v>
      </c>
      <c r="AH7" s="724">
        <v>586.2</v>
      </c>
      <c r="AI7" s="423"/>
      <c r="AJ7" s="97"/>
      <c r="AK7" s="97"/>
      <c r="AL7" s="97"/>
      <c r="AM7" s="97"/>
      <c r="AN7" s="97"/>
    </row>
    <row r="8" spans="1:40" ht="22.5" customHeight="1">
      <c r="A8" s="123" t="s">
        <v>100</v>
      </c>
      <c r="B8" s="73">
        <v>55.5</v>
      </c>
      <c r="C8" s="129">
        <v>64.7</v>
      </c>
      <c r="D8" s="73">
        <v>62.5</v>
      </c>
      <c r="E8" s="129">
        <v>72.7</v>
      </c>
      <c r="F8" s="73">
        <v>78.4</v>
      </c>
      <c r="G8" s="129">
        <v>84.2</v>
      </c>
      <c r="H8" s="73">
        <v>88</v>
      </c>
      <c r="I8" s="129">
        <v>88.1</v>
      </c>
      <c r="J8" s="73">
        <v>86.9</v>
      </c>
      <c r="K8" s="129">
        <v>92.7</v>
      </c>
      <c r="L8" s="73">
        <v>89.8</v>
      </c>
      <c r="M8" s="129">
        <v>86.8</v>
      </c>
      <c r="N8" s="73">
        <v>80.3</v>
      </c>
      <c r="O8" s="129">
        <v>86.8</v>
      </c>
      <c r="P8" s="73">
        <v>87.7</v>
      </c>
      <c r="Q8" s="129">
        <v>86.8</v>
      </c>
      <c r="R8" s="73">
        <v>88.9</v>
      </c>
      <c r="S8" s="129">
        <v>96.4</v>
      </c>
      <c r="T8" s="73">
        <v>108.5</v>
      </c>
      <c r="U8" s="129">
        <v>104.4</v>
      </c>
      <c r="V8" s="73">
        <v>120.9</v>
      </c>
      <c r="W8" s="129">
        <v>116.7</v>
      </c>
      <c r="X8" s="73">
        <v>128.2</v>
      </c>
      <c r="Y8" s="129">
        <v>138.2</v>
      </c>
      <c r="Z8" s="246">
        <v>137.9</v>
      </c>
      <c r="AA8" s="256">
        <v>154.7</v>
      </c>
      <c r="AB8" s="103">
        <v>168.8</v>
      </c>
      <c r="AC8" s="129">
        <v>172.2</v>
      </c>
      <c r="AD8" s="103">
        <v>172.2</v>
      </c>
      <c r="AE8" s="179">
        <v>183.5</v>
      </c>
      <c r="AF8" s="631">
        <v>141.6</v>
      </c>
      <c r="AG8" s="129">
        <v>186.8</v>
      </c>
      <c r="AH8" s="724">
        <v>181</v>
      </c>
      <c r="AI8" s="423"/>
      <c r="AJ8" s="97"/>
      <c r="AK8" s="97"/>
      <c r="AL8" s="97"/>
      <c r="AM8" s="97"/>
      <c r="AN8" s="97"/>
    </row>
    <row r="9" spans="1:40" ht="22.5" customHeight="1">
      <c r="A9" s="123" t="s">
        <v>101</v>
      </c>
      <c r="B9" s="73">
        <v>152.6</v>
      </c>
      <c r="C9" s="129">
        <v>152.5</v>
      </c>
      <c r="D9" s="73">
        <v>163.4</v>
      </c>
      <c r="E9" s="129">
        <v>177.3</v>
      </c>
      <c r="F9" s="73">
        <v>210</v>
      </c>
      <c r="G9" s="129">
        <v>226.2</v>
      </c>
      <c r="H9" s="73">
        <v>222</v>
      </c>
      <c r="I9" s="129">
        <v>256</v>
      </c>
      <c r="J9" s="73">
        <v>282.7</v>
      </c>
      <c r="K9" s="129">
        <v>295.6</v>
      </c>
      <c r="L9" s="73">
        <v>339.7</v>
      </c>
      <c r="M9" s="129">
        <v>338</v>
      </c>
      <c r="N9" s="73">
        <v>346.4</v>
      </c>
      <c r="O9" s="129">
        <v>309.2</v>
      </c>
      <c r="P9" s="73">
        <v>319.7</v>
      </c>
      <c r="Q9" s="129">
        <v>329.9</v>
      </c>
      <c r="R9" s="73">
        <v>327.5</v>
      </c>
      <c r="S9" s="129">
        <v>307.5</v>
      </c>
      <c r="T9" s="73">
        <v>328.5</v>
      </c>
      <c r="U9" s="129">
        <v>288</v>
      </c>
      <c r="V9" s="73">
        <v>310.4</v>
      </c>
      <c r="W9" s="129">
        <v>309.9</v>
      </c>
      <c r="X9" s="73">
        <v>313.8</v>
      </c>
      <c r="Y9" s="129">
        <v>336.1</v>
      </c>
      <c r="Z9" s="246">
        <v>303.6</v>
      </c>
      <c r="AA9" s="256">
        <v>318.7</v>
      </c>
      <c r="AB9" s="103">
        <v>339.1</v>
      </c>
      <c r="AC9" s="129">
        <v>346.7</v>
      </c>
      <c r="AD9" s="103">
        <v>330.1</v>
      </c>
      <c r="AE9" s="179">
        <v>333.9</v>
      </c>
      <c r="AF9" s="631">
        <v>257.7</v>
      </c>
      <c r="AG9" s="129">
        <v>312.8</v>
      </c>
      <c r="AH9" s="724">
        <v>311.5</v>
      </c>
      <c r="AI9" s="423"/>
      <c r="AJ9" s="97"/>
      <c r="AK9" s="97"/>
      <c r="AL9" s="97"/>
      <c r="AM9" s="97"/>
      <c r="AN9" s="97"/>
    </row>
    <row r="10" spans="1:40" ht="22.5" customHeight="1">
      <c r="A10" s="123" t="s">
        <v>102</v>
      </c>
      <c r="B10" s="73">
        <v>164.6</v>
      </c>
      <c r="C10" s="129">
        <v>155.2</v>
      </c>
      <c r="D10" s="73">
        <v>166.7</v>
      </c>
      <c r="E10" s="129">
        <v>159.4</v>
      </c>
      <c r="F10" s="73">
        <v>149.5</v>
      </c>
      <c r="G10" s="129">
        <v>170.7</v>
      </c>
      <c r="H10" s="73">
        <v>196</v>
      </c>
      <c r="I10" s="129">
        <v>196.3</v>
      </c>
      <c r="J10" s="73">
        <v>206.4</v>
      </c>
      <c r="K10" s="129">
        <v>231.9</v>
      </c>
      <c r="L10" s="73">
        <v>217.4</v>
      </c>
      <c r="M10" s="129">
        <v>214.2</v>
      </c>
      <c r="N10" s="73">
        <v>225.5</v>
      </c>
      <c r="O10" s="129">
        <v>227.7</v>
      </c>
      <c r="P10" s="73">
        <v>256.8</v>
      </c>
      <c r="Q10" s="129">
        <v>248</v>
      </c>
      <c r="R10" s="73">
        <v>242</v>
      </c>
      <c r="S10" s="129">
        <v>266.4</v>
      </c>
      <c r="T10" s="73">
        <v>268.1</v>
      </c>
      <c r="U10" s="129">
        <v>208.8</v>
      </c>
      <c r="V10" s="73">
        <v>241.6</v>
      </c>
      <c r="W10" s="129">
        <v>230.7</v>
      </c>
      <c r="X10" s="73">
        <v>220</v>
      </c>
      <c r="Y10" s="129">
        <v>243.9</v>
      </c>
      <c r="Z10" s="246">
        <v>234.2</v>
      </c>
      <c r="AA10" s="256">
        <v>271.3</v>
      </c>
      <c r="AB10" s="103">
        <v>287.2</v>
      </c>
      <c r="AC10" s="129">
        <v>311.8</v>
      </c>
      <c r="AD10" s="103">
        <v>306.9</v>
      </c>
      <c r="AE10" s="179">
        <v>300.6</v>
      </c>
      <c r="AF10" s="631">
        <v>71.3</v>
      </c>
      <c r="AG10" s="129">
        <v>70.2</v>
      </c>
      <c r="AH10" s="724">
        <v>214.6</v>
      </c>
      <c r="AI10" s="423"/>
      <c r="AJ10" s="97"/>
      <c r="AK10" s="97"/>
      <c r="AL10" s="97"/>
      <c r="AM10" s="97"/>
      <c r="AN10" s="97"/>
    </row>
    <row r="11" spans="1:40" ht="22.5" customHeight="1">
      <c r="A11" s="124" t="s">
        <v>105</v>
      </c>
      <c r="B11" s="75">
        <v>146.5</v>
      </c>
      <c r="C11" s="131">
        <v>128</v>
      </c>
      <c r="D11" s="75">
        <v>129.5</v>
      </c>
      <c r="E11" s="131">
        <v>128.8</v>
      </c>
      <c r="F11" s="75">
        <v>123.6</v>
      </c>
      <c r="G11" s="131">
        <v>131.1</v>
      </c>
      <c r="H11" s="75">
        <v>114.8</v>
      </c>
      <c r="I11" s="131">
        <v>119.7</v>
      </c>
      <c r="J11" s="75">
        <v>152.3</v>
      </c>
      <c r="K11" s="131">
        <v>187.7</v>
      </c>
      <c r="L11" s="75">
        <v>190</v>
      </c>
      <c r="M11" s="131">
        <v>202.2</v>
      </c>
      <c r="N11" s="75">
        <v>211.1</v>
      </c>
      <c r="O11" s="131">
        <v>207.5</v>
      </c>
      <c r="P11" s="75">
        <v>227</v>
      </c>
      <c r="Q11" s="131">
        <v>220.1</v>
      </c>
      <c r="R11" s="75">
        <v>236</v>
      </c>
      <c r="S11" s="131">
        <v>262.6</v>
      </c>
      <c r="T11" s="75">
        <v>262.2</v>
      </c>
      <c r="U11" s="131">
        <v>204.7</v>
      </c>
      <c r="V11" s="75">
        <v>234.9</v>
      </c>
      <c r="W11" s="131">
        <v>226.4</v>
      </c>
      <c r="X11" s="75">
        <v>213</v>
      </c>
      <c r="Y11" s="131">
        <v>241.1</v>
      </c>
      <c r="Z11" s="247">
        <v>232</v>
      </c>
      <c r="AA11" s="257">
        <v>268.8</v>
      </c>
      <c r="AB11" s="76">
        <v>285</v>
      </c>
      <c r="AC11" s="131">
        <v>309.7</v>
      </c>
      <c r="AD11" s="76">
        <v>303.8</v>
      </c>
      <c r="AE11" s="583">
        <v>287.2</v>
      </c>
      <c r="AF11" s="632">
        <v>70.7</v>
      </c>
      <c r="AG11" s="131">
        <v>68.6</v>
      </c>
      <c r="AH11" s="725">
        <v>210.7</v>
      </c>
      <c r="AI11" s="423"/>
      <c r="AJ11" s="97"/>
      <c r="AK11" s="97"/>
      <c r="AL11" s="97"/>
      <c r="AM11" s="97"/>
      <c r="AN11" s="97"/>
    </row>
    <row r="12" spans="1:40" ht="22.5" customHeight="1">
      <c r="A12" s="210" t="s">
        <v>106</v>
      </c>
      <c r="B12" s="80">
        <v>18.1</v>
      </c>
      <c r="C12" s="140">
        <v>27.2</v>
      </c>
      <c r="D12" s="80">
        <v>37.2</v>
      </c>
      <c r="E12" s="140">
        <v>30.6</v>
      </c>
      <c r="F12" s="80">
        <v>25.9</v>
      </c>
      <c r="G12" s="140">
        <v>39.6</v>
      </c>
      <c r="H12" s="80">
        <v>81.1</v>
      </c>
      <c r="I12" s="140">
        <v>76.6</v>
      </c>
      <c r="J12" s="80">
        <v>54.1</v>
      </c>
      <c r="K12" s="140">
        <v>44.2</v>
      </c>
      <c r="L12" s="80">
        <v>27.4</v>
      </c>
      <c r="M12" s="140">
        <v>12</v>
      </c>
      <c r="N12" s="80">
        <v>14.3</v>
      </c>
      <c r="O12" s="140">
        <v>20.2</v>
      </c>
      <c r="P12" s="80">
        <v>29.8</v>
      </c>
      <c r="Q12" s="140">
        <v>27.9</v>
      </c>
      <c r="R12" s="80">
        <v>6</v>
      </c>
      <c r="S12" s="140">
        <v>3.7</v>
      </c>
      <c r="T12" s="80">
        <v>5.9</v>
      </c>
      <c r="U12" s="140">
        <v>4.1</v>
      </c>
      <c r="V12" s="80">
        <v>6.7</v>
      </c>
      <c r="W12" s="140">
        <v>4.3</v>
      </c>
      <c r="X12" s="80">
        <v>7</v>
      </c>
      <c r="Y12" s="140">
        <v>2.8</v>
      </c>
      <c r="Z12" s="248">
        <v>2.2</v>
      </c>
      <c r="AA12" s="258">
        <v>2.5</v>
      </c>
      <c r="AB12" s="269">
        <v>2.1</v>
      </c>
      <c r="AC12" s="140">
        <v>2</v>
      </c>
      <c r="AD12" s="269">
        <v>3.1</v>
      </c>
      <c r="AE12" s="594">
        <v>13.5</v>
      </c>
      <c r="AF12" s="632">
        <v>0.6</v>
      </c>
      <c r="AG12" s="722">
        <v>1.6</v>
      </c>
      <c r="AH12" s="725">
        <v>3.9</v>
      </c>
      <c r="AI12" s="423"/>
      <c r="AJ12" s="97"/>
      <c r="AK12" s="97"/>
      <c r="AL12" s="97"/>
      <c r="AM12" s="97"/>
      <c r="AN12" s="97"/>
    </row>
    <row r="13" spans="1:40" ht="22.5" customHeight="1">
      <c r="A13" s="123" t="s">
        <v>103</v>
      </c>
      <c r="B13" s="73">
        <v>138.2</v>
      </c>
      <c r="C13" s="129">
        <v>143.6</v>
      </c>
      <c r="D13" s="73">
        <v>169.9</v>
      </c>
      <c r="E13" s="129">
        <v>181.4</v>
      </c>
      <c r="F13" s="73">
        <v>199.4</v>
      </c>
      <c r="G13" s="129">
        <v>207.5</v>
      </c>
      <c r="H13" s="73">
        <v>194.4</v>
      </c>
      <c r="I13" s="129">
        <v>249.2</v>
      </c>
      <c r="J13" s="73">
        <v>274.1</v>
      </c>
      <c r="K13" s="129">
        <v>246.3</v>
      </c>
      <c r="L13" s="73">
        <v>218.8</v>
      </c>
      <c r="M13" s="129">
        <v>275.1</v>
      </c>
      <c r="N13" s="73">
        <v>208.6</v>
      </c>
      <c r="O13" s="129">
        <v>288</v>
      </c>
      <c r="P13" s="73">
        <v>288.8</v>
      </c>
      <c r="Q13" s="129">
        <v>337.5</v>
      </c>
      <c r="R13" s="73">
        <v>304.4</v>
      </c>
      <c r="S13" s="129">
        <v>333.9</v>
      </c>
      <c r="T13" s="73">
        <v>291</v>
      </c>
      <c r="U13" s="129">
        <v>343.7</v>
      </c>
      <c r="V13" s="73">
        <v>341.5</v>
      </c>
      <c r="W13" s="129">
        <v>434.8</v>
      </c>
      <c r="X13" s="73">
        <v>401.2</v>
      </c>
      <c r="Y13" s="129">
        <v>429.1</v>
      </c>
      <c r="Z13" s="246">
        <v>406.4</v>
      </c>
      <c r="AA13" s="256">
        <v>445.1</v>
      </c>
      <c r="AB13" s="103">
        <v>489.7</v>
      </c>
      <c r="AC13" s="129">
        <v>648.7</v>
      </c>
      <c r="AD13" s="103">
        <v>663.4</v>
      </c>
      <c r="AE13" s="179">
        <v>849.5</v>
      </c>
      <c r="AF13" s="631">
        <v>713.1</v>
      </c>
      <c r="AG13" s="129">
        <v>748.7</v>
      </c>
      <c r="AH13" s="724">
        <v>756.7</v>
      </c>
      <c r="AI13" s="423"/>
      <c r="AJ13" s="97"/>
      <c r="AK13" s="97"/>
      <c r="AL13" s="97"/>
      <c r="AM13" s="97"/>
      <c r="AN13" s="97"/>
    </row>
    <row r="14" spans="1:40" ht="22.5" customHeight="1">
      <c r="A14" s="123" t="s">
        <v>104</v>
      </c>
      <c r="B14" s="73">
        <v>22.5</v>
      </c>
      <c r="C14" s="129">
        <v>26</v>
      </c>
      <c r="D14" s="73">
        <v>29.1</v>
      </c>
      <c r="E14" s="129">
        <v>29.4</v>
      </c>
      <c r="F14" s="73">
        <v>32.7</v>
      </c>
      <c r="G14" s="129">
        <v>36.2</v>
      </c>
      <c r="H14" s="73">
        <v>36.6</v>
      </c>
      <c r="I14" s="129">
        <v>41.7</v>
      </c>
      <c r="J14" s="73">
        <v>44.7</v>
      </c>
      <c r="K14" s="129">
        <v>43.6</v>
      </c>
      <c r="L14" s="73">
        <v>47.3</v>
      </c>
      <c r="M14" s="129">
        <v>43.9</v>
      </c>
      <c r="N14" s="73">
        <v>54.1</v>
      </c>
      <c r="O14" s="129">
        <v>48.8</v>
      </c>
      <c r="P14" s="73">
        <v>53.8</v>
      </c>
      <c r="Q14" s="129">
        <v>62.7</v>
      </c>
      <c r="R14" s="73">
        <v>58.8</v>
      </c>
      <c r="S14" s="129">
        <v>62.8</v>
      </c>
      <c r="T14" s="73">
        <v>63.1</v>
      </c>
      <c r="U14" s="129">
        <v>62.6</v>
      </c>
      <c r="V14" s="73">
        <v>62.7</v>
      </c>
      <c r="W14" s="129">
        <v>66.3</v>
      </c>
      <c r="X14" s="73">
        <v>67.9</v>
      </c>
      <c r="Y14" s="129">
        <v>68.2</v>
      </c>
      <c r="Z14" s="246">
        <v>75.6</v>
      </c>
      <c r="AA14" s="256">
        <v>72.5</v>
      </c>
      <c r="AB14" s="103">
        <v>167</v>
      </c>
      <c r="AC14" s="129">
        <v>149.4</v>
      </c>
      <c r="AD14" s="103">
        <v>168.6</v>
      </c>
      <c r="AE14" s="179">
        <v>175.1</v>
      </c>
      <c r="AF14" s="631">
        <v>67.9</v>
      </c>
      <c r="AG14" s="129">
        <v>77.1</v>
      </c>
      <c r="AH14" s="724">
        <v>91.8</v>
      </c>
      <c r="AI14" s="423"/>
      <c r="AJ14" s="97"/>
      <c r="AK14" s="97"/>
      <c r="AL14" s="97"/>
      <c r="AM14" s="97"/>
      <c r="AN14" s="97"/>
    </row>
    <row r="15" spans="1:40" ht="22.5" customHeight="1">
      <c r="A15" s="122" t="s">
        <v>262</v>
      </c>
      <c r="B15" s="73"/>
      <c r="C15" s="129"/>
      <c r="D15" s="73"/>
      <c r="E15" s="129"/>
      <c r="F15" s="73"/>
      <c r="G15" s="129"/>
      <c r="H15" s="73"/>
      <c r="I15" s="129"/>
      <c r="J15" s="73"/>
      <c r="K15" s="129"/>
      <c r="L15" s="73"/>
      <c r="M15" s="129"/>
      <c r="N15" s="73"/>
      <c r="O15" s="129"/>
      <c r="P15" s="73"/>
      <c r="Q15" s="129"/>
      <c r="R15" s="73"/>
      <c r="S15" s="129"/>
      <c r="T15" s="73"/>
      <c r="U15" s="129"/>
      <c r="V15" s="73"/>
      <c r="W15" s="129"/>
      <c r="X15" s="73"/>
      <c r="Y15" s="129"/>
      <c r="Z15" s="246"/>
      <c r="AA15" s="256"/>
      <c r="AB15" s="103"/>
      <c r="AC15" s="129"/>
      <c r="AD15" s="103"/>
      <c r="AE15" s="179"/>
      <c r="AF15" s="631"/>
      <c r="AG15" s="129"/>
      <c r="AH15" s="810"/>
      <c r="AI15" s="423"/>
      <c r="AJ15" s="97"/>
      <c r="AK15" s="97"/>
      <c r="AL15" s="97"/>
      <c r="AM15" s="97"/>
      <c r="AN15" s="97"/>
    </row>
    <row r="16" spans="1:40" ht="22.5" customHeight="1">
      <c r="A16" s="123" t="s">
        <v>255</v>
      </c>
      <c r="B16" s="74" t="s">
        <v>210</v>
      </c>
      <c r="C16" s="130" t="s">
        <v>210</v>
      </c>
      <c r="D16" s="74" t="s">
        <v>210</v>
      </c>
      <c r="E16" s="130" t="s">
        <v>210</v>
      </c>
      <c r="F16" s="74" t="s">
        <v>210</v>
      </c>
      <c r="G16" s="130" t="s">
        <v>210</v>
      </c>
      <c r="H16" s="74" t="s">
        <v>210</v>
      </c>
      <c r="I16" s="130" t="s">
        <v>210</v>
      </c>
      <c r="J16" s="74" t="s">
        <v>210</v>
      </c>
      <c r="K16" s="130" t="s">
        <v>210</v>
      </c>
      <c r="L16" s="74" t="s">
        <v>210</v>
      </c>
      <c r="M16" s="130" t="s">
        <v>210</v>
      </c>
      <c r="N16" s="74" t="s">
        <v>210</v>
      </c>
      <c r="O16" s="130" t="s">
        <v>210</v>
      </c>
      <c r="P16" s="74" t="s">
        <v>210</v>
      </c>
      <c r="Q16" s="130" t="s">
        <v>210</v>
      </c>
      <c r="R16" s="74" t="s">
        <v>210</v>
      </c>
      <c r="S16" s="130" t="s">
        <v>210</v>
      </c>
      <c r="T16" s="74" t="s">
        <v>210</v>
      </c>
      <c r="U16" s="130" t="s">
        <v>210</v>
      </c>
      <c r="V16" s="74" t="s">
        <v>210</v>
      </c>
      <c r="W16" s="130" t="s">
        <v>210</v>
      </c>
      <c r="X16" s="74" t="s">
        <v>210</v>
      </c>
      <c r="Y16" s="130" t="s">
        <v>210</v>
      </c>
      <c r="Z16" s="669" t="s">
        <v>210</v>
      </c>
      <c r="AA16" s="591" t="s">
        <v>210</v>
      </c>
      <c r="AB16" s="102" t="s">
        <v>210</v>
      </c>
      <c r="AC16" s="130" t="s">
        <v>210</v>
      </c>
      <c r="AD16" s="102" t="s">
        <v>210</v>
      </c>
      <c r="AE16" s="186" t="s">
        <v>210</v>
      </c>
      <c r="AF16" s="807">
        <v>0.2</v>
      </c>
      <c r="AG16" s="130">
        <v>0.2</v>
      </c>
      <c r="AH16" s="808">
        <v>0.3</v>
      </c>
      <c r="AI16" s="423"/>
      <c r="AJ16" s="97"/>
      <c r="AK16" s="97"/>
      <c r="AL16" s="97"/>
      <c r="AM16" s="97"/>
      <c r="AN16" s="97"/>
    </row>
    <row r="17" spans="1:40" ht="22.5" customHeight="1">
      <c r="A17" s="833" t="s">
        <v>256</v>
      </c>
      <c r="B17" s="834" t="s">
        <v>210</v>
      </c>
      <c r="C17" s="835" t="s">
        <v>210</v>
      </c>
      <c r="D17" s="836" t="s">
        <v>210</v>
      </c>
      <c r="E17" s="835" t="s">
        <v>210</v>
      </c>
      <c r="F17" s="836" t="s">
        <v>210</v>
      </c>
      <c r="G17" s="835" t="s">
        <v>210</v>
      </c>
      <c r="H17" s="836" t="s">
        <v>210</v>
      </c>
      <c r="I17" s="835" t="s">
        <v>210</v>
      </c>
      <c r="J17" s="836" t="s">
        <v>210</v>
      </c>
      <c r="K17" s="835" t="s">
        <v>210</v>
      </c>
      <c r="L17" s="836" t="s">
        <v>210</v>
      </c>
      <c r="M17" s="835" t="s">
        <v>210</v>
      </c>
      <c r="N17" s="836" t="s">
        <v>210</v>
      </c>
      <c r="O17" s="835" t="s">
        <v>210</v>
      </c>
      <c r="P17" s="836" t="s">
        <v>210</v>
      </c>
      <c r="Q17" s="835" t="s">
        <v>210</v>
      </c>
      <c r="R17" s="836" t="s">
        <v>210</v>
      </c>
      <c r="S17" s="835" t="s">
        <v>210</v>
      </c>
      <c r="T17" s="836" t="s">
        <v>210</v>
      </c>
      <c r="U17" s="835" t="s">
        <v>210</v>
      </c>
      <c r="V17" s="836" t="s">
        <v>210</v>
      </c>
      <c r="W17" s="835" t="s">
        <v>210</v>
      </c>
      <c r="X17" s="836" t="s">
        <v>210</v>
      </c>
      <c r="Y17" s="835" t="s">
        <v>210</v>
      </c>
      <c r="Z17" s="837" t="s">
        <v>210</v>
      </c>
      <c r="AA17" s="838" t="s">
        <v>210</v>
      </c>
      <c r="AB17" s="839" t="s">
        <v>210</v>
      </c>
      <c r="AC17" s="840" t="s">
        <v>210</v>
      </c>
      <c r="AD17" s="841" t="s">
        <v>210</v>
      </c>
      <c r="AE17" s="840" t="s">
        <v>210</v>
      </c>
      <c r="AF17" s="842" t="s">
        <v>210</v>
      </c>
      <c r="AG17" s="843" t="s">
        <v>210</v>
      </c>
      <c r="AH17" s="855">
        <v>0.1</v>
      </c>
      <c r="AI17" s="423"/>
      <c r="AJ17" s="97"/>
      <c r="AK17" s="97"/>
      <c r="AL17" s="97"/>
      <c r="AM17" s="97"/>
      <c r="AN17" s="97"/>
    </row>
    <row r="18" spans="1:40" s="4" customFormat="1" ht="17.25" customHeight="1">
      <c r="A18" s="406" t="s">
        <v>24</v>
      </c>
      <c r="B18" s="1303"/>
      <c r="C18" s="1304"/>
      <c r="D18" s="1304"/>
      <c r="E18" s="1304"/>
      <c r="F18" s="1304"/>
      <c r="G18" s="1304"/>
      <c r="H18" s="1304"/>
      <c r="I18" s="1304"/>
      <c r="J18" s="1304"/>
      <c r="K18" s="1304"/>
      <c r="L18" s="1304"/>
      <c r="M18" s="1304"/>
      <c r="N18" s="1304"/>
      <c r="O18" s="1304"/>
      <c r="P18" s="1304"/>
      <c r="Q18" s="1304"/>
      <c r="R18" s="1304"/>
      <c r="S18" s="1304"/>
      <c r="T18" s="1304"/>
      <c r="U18" s="1304"/>
      <c r="V18" s="1304"/>
      <c r="W18" s="1304"/>
      <c r="X18" s="1304"/>
      <c r="Y18" s="1304"/>
      <c r="Z18" s="1304"/>
      <c r="AA18" s="1304"/>
      <c r="AB18" s="1304"/>
      <c r="AC18" s="1304"/>
      <c r="AD18" s="1304"/>
      <c r="AE18" s="1304"/>
      <c r="AF18" s="1304"/>
      <c r="AG18" s="1304"/>
      <c r="AH18" s="1305"/>
      <c r="AI18" s="97"/>
      <c r="AJ18" s="97"/>
      <c r="AK18" s="97"/>
      <c r="AL18" s="97"/>
      <c r="AM18" s="97"/>
      <c r="AN18" s="97"/>
    </row>
    <row r="19" spans="1:40" ht="21" customHeight="1">
      <c r="A19" s="374" t="s">
        <v>0</v>
      </c>
      <c r="B19" s="727"/>
      <c r="C19" s="472"/>
      <c r="D19" s="727"/>
      <c r="E19" s="472"/>
      <c r="F19" s="727"/>
      <c r="G19" s="472"/>
      <c r="H19" s="727"/>
      <c r="I19" s="472"/>
      <c r="J19" s="727"/>
      <c r="K19" s="472"/>
      <c r="L19" s="727"/>
      <c r="M19" s="472"/>
      <c r="N19" s="727"/>
      <c r="O19" s="472"/>
      <c r="P19" s="727"/>
      <c r="Q19" s="472"/>
      <c r="R19" s="727"/>
      <c r="S19" s="472"/>
      <c r="T19" s="727"/>
      <c r="U19" s="472"/>
      <c r="V19" s="727"/>
      <c r="W19" s="472"/>
      <c r="X19" s="727"/>
      <c r="Y19" s="472"/>
      <c r="Z19" s="728"/>
      <c r="AA19" s="729"/>
      <c r="AB19" s="541"/>
      <c r="AC19" s="472"/>
      <c r="AD19" s="541"/>
      <c r="AE19" s="593"/>
      <c r="AF19" s="730"/>
      <c r="AG19" s="472"/>
      <c r="AH19" s="731"/>
      <c r="AI19" s="97"/>
      <c r="AJ19" s="97"/>
      <c r="AK19" s="97"/>
      <c r="AL19" s="97"/>
      <c r="AM19" s="97"/>
      <c r="AN19" s="97"/>
    </row>
    <row r="20" spans="1:40" ht="22.5" customHeight="1">
      <c r="A20" s="123" t="s">
        <v>69</v>
      </c>
      <c r="B20" s="73">
        <v>49.7</v>
      </c>
      <c r="C20" s="129">
        <v>40.9</v>
      </c>
      <c r="D20" s="73">
        <v>44.9</v>
      </c>
      <c r="E20" s="129">
        <v>39</v>
      </c>
      <c r="F20" s="73">
        <v>23.8</v>
      </c>
      <c r="G20" s="129">
        <v>41.1</v>
      </c>
      <c r="H20" s="73">
        <v>23.9</v>
      </c>
      <c r="I20" s="129">
        <v>17.2</v>
      </c>
      <c r="J20" s="73">
        <v>53.5</v>
      </c>
      <c r="K20" s="129">
        <v>79.9</v>
      </c>
      <c r="L20" s="73">
        <v>137.9</v>
      </c>
      <c r="M20" s="129">
        <v>215.4</v>
      </c>
      <c r="N20" s="73">
        <v>193.5</v>
      </c>
      <c r="O20" s="129">
        <v>179.4</v>
      </c>
      <c r="P20" s="73">
        <v>205.7</v>
      </c>
      <c r="Q20" s="129">
        <v>235.1</v>
      </c>
      <c r="R20" s="73">
        <v>304</v>
      </c>
      <c r="S20" s="129">
        <v>401.6</v>
      </c>
      <c r="T20" s="73">
        <v>376</v>
      </c>
      <c r="U20" s="129">
        <v>347.1</v>
      </c>
      <c r="V20" s="73">
        <v>409.6</v>
      </c>
      <c r="W20" s="129">
        <v>409.3</v>
      </c>
      <c r="X20" s="73">
        <v>452.2</v>
      </c>
      <c r="Y20" s="129">
        <v>439.2</v>
      </c>
      <c r="Z20" s="246">
        <v>478.5</v>
      </c>
      <c r="AA20" s="256">
        <v>498.6</v>
      </c>
      <c r="AB20" s="103">
        <v>573.8</v>
      </c>
      <c r="AC20" s="129">
        <v>886.9</v>
      </c>
      <c r="AD20" s="103">
        <v>795.7</v>
      </c>
      <c r="AE20" s="179">
        <v>727.3</v>
      </c>
      <c r="AF20" s="860">
        <v>737.2</v>
      </c>
      <c r="AG20" s="129">
        <v>473.5</v>
      </c>
      <c r="AH20" s="732">
        <v>363.4</v>
      </c>
      <c r="AI20" s="423"/>
      <c r="AJ20" s="97"/>
      <c r="AK20" s="97"/>
      <c r="AL20" s="97"/>
      <c r="AM20" s="97"/>
      <c r="AN20" s="97"/>
    </row>
    <row r="21" spans="1:40" s="5" customFormat="1" ht="22.5" customHeight="1">
      <c r="A21" s="123" t="s">
        <v>107</v>
      </c>
      <c r="B21" s="73">
        <v>542.2</v>
      </c>
      <c r="C21" s="129">
        <v>551.2</v>
      </c>
      <c r="D21" s="73">
        <v>600.3</v>
      </c>
      <c r="E21" s="129">
        <v>629.3</v>
      </c>
      <c r="F21" s="73">
        <v>679</v>
      </c>
      <c r="G21" s="129">
        <v>735.2</v>
      </c>
      <c r="H21" s="73">
        <v>749.2</v>
      </c>
      <c r="I21" s="129">
        <v>842</v>
      </c>
      <c r="J21" s="73">
        <v>905.5</v>
      </c>
      <c r="K21" s="129">
        <v>923.3</v>
      </c>
      <c r="L21" s="73">
        <v>927.3</v>
      </c>
      <c r="M21" s="129">
        <v>969.4</v>
      </c>
      <c r="N21" s="73">
        <v>929.7</v>
      </c>
      <c r="O21" s="129">
        <v>972.1</v>
      </c>
      <c r="P21" s="73">
        <v>1020.1</v>
      </c>
      <c r="Q21" s="129">
        <v>1076.5</v>
      </c>
      <c r="R21" s="73">
        <v>1034.1</v>
      </c>
      <c r="S21" s="129">
        <v>1080</v>
      </c>
      <c r="T21" s="73">
        <v>1075.3</v>
      </c>
      <c r="U21" s="129">
        <v>1018.4</v>
      </c>
      <c r="V21" s="73">
        <v>1090.9</v>
      </c>
      <c r="W21" s="129">
        <v>1168</v>
      </c>
      <c r="X21" s="73">
        <v>1142.7</v>
      </c>
      <c r="Y21" s="129">
        <v>1228</v>
      </c>
      <c r="Z21" s="246">
        <v>1170.9</v>
      </c>
      <c r="AA21" s="256">
        <v>1276.7</v>
      </c>
      <c r="AB21" s="103">
        <v>1474</v>
      </c>
      <c r="AC21" s="129">
        <v>1644.5</v>
      </c>
      <c r="AD21" s="103">
        <v>1657.6</v>
      </c>
      <c r="AE21" s="179">
        <v>1852.7</v>
      </c>
      <c r="AF21" s="860">
        <v>1245.3</v>
      </c>
      <c r="AG21" s="129">
        <v>1392.7</v>
      </c>
      <c r="AH21" s="732">
        <v>1558.9</v>
      </c>
      <c r="AI21" s="423"/>
      <c r="AJ21" s="424"/>
      <c r="AK21" s="424"/>
      <c r="AL21" s="424"/>
      <c r="AM21" s="424"/>
      <c r="AN21" s="424"/>
    </row>
    <row r="22" spans="1:40" ht="22.5" customHeight="1">
      <c r="A22" s="123" t="s">
        <v>108</v>
      </c>
      <c r="B22" s="73">
        <v>59.9</v>
      </c>
      <c r="C22" s="129">
        <v>69.8</v>
      </c>
      <c r="D22" s="73">
        <v>67.5</v>
      </c>
      <c r="E22" s="129">
        <v>78.5</v>
      </c>
      <c r="F22" s="73">
        <v>84.7</v>
      </c>
      <c r="G22" s="129">
        <v>90.9</v>
      </c>
      <c r="H22" s="73">
        <v>95.1</v>
      </c>
      <c r="I22" s="129">
        <v>95.1</v>
      </c>
      <c r="J22" s="73">
        <v>93.8</v>
      </c>
      <c r="K22" s="129">
        <v>100.2</v>
      </c>
      <c r="L22" s="73">
        <v>97</v>
      </c>
      <c r="M22" s="129">
        <v>93.7</v>
      </c>
      <c r="N22" s="73">
        <v>86.7</v>
      </c>
      <c r="O22" s="129">
        <v>93.7</v>
      </c>
      <c r="P22" s="73">
        <v>94.7</v>
      </c>
      <c r="Q22" s="129">
        <v>93.7</v>
      </c>
      <c r="R22" s="73">
        <v>96</v>
      </c>
      <c r="S22" s="129">
        <v>104.1</v>
      </c>
      <c r="T22" s="73">
        <v>117.2</v>
      </c>
      <c r="U22" s="129">
        <v>112.8</v>
      </c>
      <c r="V22" s="73">
        <v>130.6</v>
      </c>
      <c r="W22" s="129">
        <v>126</v>
      </c>
      <c r="X22" s="73">
        <v>138.4</v>
      </c>
      <c r="Y22" s="129">
        <v>149.3</v>
      </c>
      <c r="Z22" s="246">
        <v>148.9</v>
      </c>
      <c r="AA22" s="256">
        <v>167.1</v>
      </c>
      <c r="AB22" s="103">
        <v>182.3</v>
      </c>
      <c r="AC22" s="129">
        <v>186</v>
      </c>
      <c r="AD22" s="103">
        <v>186</v>
      </c>
      <c r="AE22" s="179">
        <v>198.2</v>
      </c>
      <c r="AF22" s="860">
        <v>152.9</v>
      </c>
      <c r="AG22" s="129">
        <v>201.7</v>
      </c>
      <c r="AH22" s="732">
        <v>195.5</v>
      </c>
      <c r="AI22" s="423"/>
      <c r="AJ22" s="97"/>
      <c r="AK22" s="97"/>
      <c r="AL22" s="97"/>
      <c r="AM22" s="97"/>
      <c r="AN22" s="97"/>
    </row>
    <row r="23" spans="1:40" ht="22.5" customHeight="1">
      <c r="A23" s="123" t="s">
        <v>109</v>
      </c>
      <c r="B23" s="73">
        <v>154.1</v>
      </c>
      <c r="C23" s="129">
        <v>154</v>
      </c>
      <c r="D23" s="73">
        <v>165</v>
      </c>
      <c r="E23" s="129">
        <v>179</v>
      </c>
      <c r="F23" s="73">
        <v>212.1</v>
      </c>
      <c r="G23" s="129">
        <v>228.5</v>
      </c>
      <c r="H23" s="73">
        <v>224.2</v>
      </c>
      <c r="I23" s="129">
        <v>258.5</v>
      </c>
      <c r="J23" s="73">
        <v>285.6</v>
      </c>
      <c r="K23" s="129">
        <v>298.5</v>
      </c>
      <c r="L23" s="73">
        <v>343.1</v>
      </c>
      <c r="M23" s="129">
        <v>341.4</v>
      </c>
      <c r="N23" s="73">
        <v>349.9</v>
      </c>
      <c r="O23" s="129">
        <v>312.3</v>
      </c>
      <c r="P23" s="73">
        <v>322.9</v>
      </c>
      <c r="Q23" s="129">
        <v>333.2</v>
      </c>
      <c r="R23" s="73">
        <v>330.8</v>
      </c>
      <c r="S23" s="129">
        <v>310.6</v>
      </c>
      <c r="T23" s="73">
        <v>331.7</v>
      </c>
      <c r="U23" s="129">
        <v>290.9</v>
      </c>
      <c r="V23" s="73">
        <v>313.5</v>
      </c>
      <c r="W23" s="129">
        <v>313</v>
      </c>
      <c r="X23" s="73">
        <v>316.9</v>
      </c>
      <c r="Y23" s="129">
        <v>339.5</v>
      </c>
      <c r="Z23" s="246">
        <v>306.7</v>
      </c>
      <c r="AA23" s="256">
        <v>321.9</v>
      </c>
      <c r="AB23" s="103">
        <v>342.5</v>
      </c>
      <c r="AC23" s="129">
        <v>350.1</v>
      </c>
      <c r="AD23" s="103">
        <v>333.4</v>
      </c>
      <c r="AE23" s="179">
        <v>337.2</v>
      </c>
      <c r="AF23" s="860">
        <v>260.3</v>
      </c>
      <c r="AG23" s="129">
        <v>315.9</v>
      </c>
      <c r="AH23" s="732">
        <v>314.6</v>
      </c>
      <c r="AI23" s="423"/>
      <c r="AJ23" s="97"/>
      <c r="AK23" s="97"/>
      <c r="AL23" s="97"/>
      <c r="AM23" s="97"/>
      <c r="AN23" s="97"/>
    </row>
    <row r="24" spans="1:40" ht="22.5" customHeight="1">
      <c r="A24" s="123" t="s">
        <v>110</v>
      </c>
      <c r="B24" s="73">
        <v>171.2</v>
      </c>
      <c r="C24" s="129">
        <v>161.4</v>
      </c>
      <c r="D24" s="73">
        <v>173.4</v>
      </c>
      <c r="E24" s="129">
        <v>165.8</v>
      </c>
      <c r="F24" s="73">
        <v>155.5</v>
      </c>
      <c r="G24" s="129">
        <v>177.5</v>
      </c>
      <c r="H24" s="73">
        <v>203.8</v>
      </c>
      <c r="I24" s="129">
        <v>204.1</v>
      </c>
      <c r="J24" s="73">
        <v>214.7</v>
      </c>
      <c r="K24" s="129">
        <v>241.2</v>
      </c>
      <c r="L24" s="73">
        <v>226.1</v>
      </c>
      <c r="M24" s="129">
        <v>222.7</v>
      </c>
      <c r="N24" s="73">
        <v>234.5</v>
      </c>
      <c r="O24" s="129">
        <v>236.8</v>
      </c>
      <c r="P24" s="73">
        <v>267.1</v>
      </c>
      <c r="Q24" s="129">
        <v>257.9</v>
      </c>
      <c r="R24" s="73">
        <v>251.7</v>
      </c>
      <c r="S24" s="129">
        <v>277</v>
      </c>
      <c r="T24" s="73">
        <v>278.8</v>
      </c>
      <c r="U24" s="129">
        <v>217.2</v>
      </c>
      <c r="V24" s="73">
        <v>251.3</v>
      </c>
      <c r="W24" s="129">
        <v>239.9</v>
      </c>
      <c r="X24" s="73">
        <v>228.8</v>
      </c>
      <c r="Y24" s="129">
        <v>253.7</v>
      </c>
      <c r="Z24" s="246">
        <v>243.6</v>
      </c>
      <c r="AA24" s="256">
        <v>282.1</v>
      </c>
      <c r="AB24" s="103">
        <v>298.6</v>
      </c>
      <c r="AC24" s="129">
        <v>324.2</v>
      </c>
      <c r="AD24" s="103">
        <v>319.2</v>
      </c>
      <c r="AE24" s="179">
        <v>312.7</v>
      </c>
      <c r="AF24" s="860">
        <v>74.2</v>
      </c>
      <c r="AG24" s="129">
        <v>73</v>
      </c>
      <c r="AH24" s="732">
        <v>223.2</v>
      </c>
      <c r="AI24" s="423"/>
      <c r="AJ24" s="97"/>
      <c r="AK24" s="97"/>
      <c r="AL24" s="97"/>
      <c r="AM24" s="97"/>
      <c r="AN24" s="97"/>
    </row>
    <row r="25" spans="1:40" ht="22.5" customHeight="1">
      <c r="A25" s="375" t="s">
        <v>96</v>
      </c>
      <c r="B25" s="75">
        <v>152.4</v>
      </c>
      <c r="C25" s="131">
        <v>133.1</v>
      </c>
      <c r="D25" s="75">
        <v>134.7</v>
      </c>
      <c r="E25" s="131">
        <v>134</v>
      </c>
      <c r="F25" s="75">
        <v>128.6</v>
      </c>
      <c r="G25" s="131">
        <v>136.3</v>
      </c>
      <c r="H25" s="75">
        <v>119.4</v>
      </c>
      <c r="I25" s="131">
        <v>124.5</v>
      </c>
      <c r="J25" s="75">
        <v>158.4</v>
      </c>
      <c r="K25" s="131">
        <v>195.2</v>
      </c>
      <c r="L25" s="75">
        <v>197.6</v>
      </c>
      <c r="M25" s="131">
        <v>210.3</v>
      </c>
      <c r="N25" s="75">
        <v>219.6</v>
      </c>
      <c r="O25" s="131">
        <v>215.8</v>
      </c>
      <c r="P25" s="75">
        <v>236.1</v>
      </c>
      <c r="Q25" s="131">
        <v>228.9</v>
      </c>
      <c r="R25" s="75">
        <v>245.4</v>
      </c>
      <c r="S25" s="131">
        <v>273.1</v>
      </c>
      <c r="T25" s="75">
        <v>272.7</v>
      </c>
      <c r="U25" s="131">
        <v>212.9</v>
      </c>
      <c r="V25" s="75">
        <v>244.2</v>
      </c>
      <c r="W25" s="131">
        <v>235.4</v>
      </c>
      <c r="X25" s="75">
        <v>221.5</v>
      </c>
      <c r="Y25" s="131">
        <v>250.7</v>
      </c>
      <c r="Z25" s="247">
        <v>241.3</v>
      </c>
      <c r="AA25" s="257">
        <v>279.6</v>
      </c>
      <c r="AB25" s="76">
        <v>296.4</v>
      </c>
      <c r="AC25" s="131">
        <v>322.1</v>
      </c>
      <c r="AD25" s="76">
        <v>315.9</v>
      </c>
      <c r="AE25" s="583">
        <v>298.6</v>
      </c>
      <c r="AF25" s="861">
        <v>73.5</v>
      </c>
      <c r="AG25" s="131">
        <v>71.3</v>
      </c>
      <c r="AH25" s="733">
        <v>219.2</v>
      </c>
      <c r="AI25" s="423"/>
      <c r="AJ25" s="97"/>
      <c r="AK25" s="97"/>
      <c r="AL25" s="97"/>
      <c r="AM25" s="97"/>
      <c r="AN25" s="97"/>
    </row>
    <row r="26" spans="1:40" ht="22.5" customHeight="1">
      <c r="A26" s="166" t="s">
        <v>111</v>
      </c>
      <c r="B26" s="80">
        <v>18.8</v>
      </c>
      <c r="C26" s="140">
        <v>28.3</v>
      </c>
      <c r="D26" s="80">
        <v>38.7</v>
      </c>
      <c r="E26" s="140">
        <v>31.9</v>
      </c>
      <c r="F26" s="80">
        <v>26.9</v>
      </c>
      <c r="G26" s="140">
        <v>41.2</v>
      </c>
      <c r="H26" s="80">
        <v>84.4</v>
      </c>
      <c r="I26" s="140">
        <v>79.6</v>
      </c>
      <c r="J26" s="80">
        <v>56.3</v>
      </c>
      <c r="K26" s="140">
        <v>45.9</v>
      </c>
      <c r="L26" s="80">
        <v>28.4</v>
      </c>
      <c r="M26" s="140">
        <v>12.5</v>
      </c>
      <c r="N26" s="80">
        <v>14.9</v>
      </c>
      <c r="O26" s="140">
        <v>21</v>
      </c>
      <c r="P26" s="80">
        <v>31</v>
      </c>
      <c r="Q26" s="140">
        <v>29</v>
      </c>
      <c r="R26" s="80">
        <v>6.3</v>
      </c>
      <c r="S26" s="140">
        <v>3.9</v>
      </c>
      <c r="T26" s="80">
        <v>6.1</v>
      </c>
      <c r="U26" s="140">
        <v>4.3</v>
      </c>
      <c r="V26" s="80">
        <v>7</v>
      </c>
      <c r="W26" s="140">
        <v>4.5</v>
      </c>
      <c r="X26" s="80">
        <v>7.3</v>
      </c>
      <c r="Y26" s="140">
        <v>3</v>
      </c>
      <c r="Z26" s="248">
        <v>2.3</v>
      </c>
      <c r="AA26" s="258">
        <v>2.6</v>
      </c>
      <c r="AB26" s="269">
        <v>2.2</v>
      </c>
      <c r="AC26" s="140">
        <v>2.1</v>
      </c>
      <c r="AD26" s="269">
        <v>3.3</v>
      </c>
      <c r="AE26" s="594">
        <v>14</v>
      </c>
      <c r="AF26" s="862">
        <v>0.6</v>
      </c>
      <c r="AG26" s="140">
        <v>1.7</v>
      </c>
      <c r="AH26" s="734">
        <v>4</v>
      </c>
      <c r="AI26" s="423"/>
      <c r="AJ26" s="97"/>
      <c r="AK26" s="97"/>
      <c r="AL26" s="97"/>
      <c r="AM26" s="97"/>
      <c r="AN26" s="97"/>
    </row>
    <row r="27" spans="1:40" ht="22.5" customHeight="1">
      <c r="A27" s="123" t="s">
        <v>112</v>
      </c>
      <c r="B27" s="73">
        <v>132.7</v>
      </c>
      <c r="C27" s="129">
        <v>137.9</v>
      </c>
      <c r="D27" s="73">
        <v>163.1</v>
      </c>
      <c r="E27" s="129">
        <v>174.2</v>
      </c>
      <c r="F27" s="73">
        <v>191.4</v>
      </c>
      <c r="G27" s="129">
        <v>199.2</v>
      </c>
      <c r="H27" s="73">
        <v>186.6</v>
      </c>
      <c r="I27" s="129">
        <v>239.2</v>
      </c>
      <c r="J27" s="73">
        <v>263.2</v>
      </c>
      <c r="K27" s="129">
        <v>236.4</v>
      </c>
      <c r="L27" s="73">
        <v>210</v>
      </c>
      <c r="M27" s="129">
        <v>264.1</v>
      </c>
      <c r="N27" s="73">
        <v>200.2</v>
      </c>
      <c r="O27" s="129">
        <v>276.5</v>
      </c>
      <c r="P27" s="73">
        <v>277.3</v>
      </c>
      <c r="Q27" s="129">
        <v>324</v>
      </c>
      <c r="R27" s="73">
        <v>292.2</v>
      </c>
      <c r="S27" s="129">
        <v>320.6</v>
      </c>
      <c r="T27" s="73">
        <v>279.4</v>
      </c>
      <c r="U27" s="129">
        <v>330</v>
      </c>
      <c r="V27" s="73">
        <v>327.8</v>
      </c>
      <c r="W27" s="129">
        <v>417.4</v>
      </c>
      <c r="X27" s="73">
        <v>385.2</v>
      </c>
      <c r="Y27" s="129">
        <v>411.9</v>
      </c>
      <c r="Z27" s="246">
        <v>390.2</v>
      </c>
      <c r="AA27" s="256">
        <v>427.3</v>
      </c>
      <c r="AB27" s="103">
        <v>470.1</v>
      </c>
      <c r="AC27" s="129">
        <v>622.7</v>
      </c>
      <c r="AD27" s="103">
        <v>636.8</v>
      </c>
      <c r="AE27" s="179">
        <v>815.5</v>
      </c>
      <c r="AF27" s="860">
        <v>684.6</v>
      </c>
      <c r="AG27" s="129">
        <v>718.8</v>
      </c>
      <c r="AH27" s="732">
        <v>726.5</v>
      </c>
      <c r="AI27" s="423"/>
      <c r="AJ27" s="97"/>
      <c r="AK27" s="97"/>
      <c r="AL27" s="97"/>
      <c r="AM27" s="97"/>
      <c r="AN27" s="97"/>
    </row>
    <row r="28" spans="1:40" ht="22.5" customHeight="1">
      <c r="A28" s="123" t="s">
        <v>113</v>
      </c>
      <c r="B28" s="73">
        <v>24.3</v>
      </c>
      <c r="C28" s="129">
        <v>28.1</v>
      </c>
      <c r="D28" s="73">
        <v>31.4</v>
      </c>
      <c r="E28" s="129">
        <v>31.7</v>
      </c>
      <c r="F28" s="73">
        <v>35.3</v>
      </c>
      <c r="G28" s="129">
        <v>39.1</v>
      </c>
      <c r="H28" s="73">
        <v>39.5</v>
      </c>
      <c r="I28" s="129">
        <v>45</v>
      </c>
      <c r="J28" s="73">
        <v>48.2</v>
      </c>
      <c r="K28" s="129">
        <v>47.1</v>
      </c>
      <c r="L28" s="73">
        <v>51.1</v>
      </c>
      <c r="M28" s="129">
        <v>47.4</v>
      </c>
      <c r="N28" s="73">
        <v>58.4</v>
      </c>
      <c r="O28" s="129">
        <v>52.7</v>
      </c>
      <c r="P28" s="73">
        <v>58.1</v>
      </c>
      <c r="Q28" s="129">
        <v>67.7</v>
      </c>
      <c r="R28" s="73">
        <v>63.5</v>
      </c>
      <c r="S28" s="129">
        <v>67.8</v>
      </c>
      <c r="T28" s="73">
        <v>68.2</v>
      </c>
      <c r="U28" s="129">
        <v>67.6</v>
      </c>
      <c r="V28" s="73">
        <v>67.7</v>
      </c>
      <c r="W28" s="129">
        <v>71.6</v>
      </c>
      <c r="X28" s="73">
        <v>73.3</v>
      </c>
      <c r="Y28" s="129">
        <v>73.7</v>
      </c>
      <c r="Z28" s="246">
        <v>81.6</v>
      </c>
      <c r="AA28" s="256">
        <v>78.3</v>
      </c>
      <c r="AB28" s="103">
        <v>180.4</v>
      </c>
      <c r="AC28" s="129">
        <v>161.4</v>
      </c>
      <c r="AD28" s="103">
        <v>182.1</v>
      </c>
      <c r="AE28" s="179">
        <v>189.1</v>
      </c>
      <c r="AF28" s="860">
        <v>73.3</v>
      </c>
      <c r="AG28" s="129">
        <v>83.3</v>
      </c>
      <c r="AH28" s="732">
        <v>99.1</v>
      </c>
      <c r="AI28" s="423"/>
      <c r="AJ28" s="97"/>
      <c r="AK28" s="97"/>
      <c r="AL28" s="97"/>
      <c r="AM28" s="97"/>
      <c r="AN28" s="97"/>
    </row>
    <row r="29" spans="1:40" ht="22.5" customHeight="1">
      <c r="A29" s="122" t="s">
        <v>262</v>
      </c>
      <c r="B29" s="73"/>
      <c r="C29" s="129"/>
      <c r="D29" s="73"/>
      <c r="E29" s="129"/>
      <c r="F29" s="73"/>
      <c r="G29" s="129"/>
      <c r="H29" s="73"/>
      <c r="I29" s="129"/>
      <c r="J29" s="73"/>
      <c r="K29" s="129"/>
      <c r="L29" s="73"/>
      <c r="M29" s="129"/>
      <c r="N29" s="73"/>
      <c r="O29" s="129"/>
      <c r="P29" s="73"/>
      <c r="Q29" s="129"/>
      <c r="R29" s="73"/>
      <c r="S29" s="129"/>
      <c r="T29" s="73"/>
      <c r="U29" s="129"/>
      <c r="V29" s="73"/>
      <c r="W29" s="129"/>
      <c r="X29" s="73"/>
      <c r="Y29" s="129"/>
      <c r="Z29" s="246"/>
      <c r="AA29" s="256"/>
      <c r="AB29" s="103"/>
      <c r="AC29" s="129"/>
      <c r="AD29" s="103"/>
      <c r="AE29" s="179"/>
      <c r="AF29" s="633"/>
      <c r="AG29" s="129"/>
      <c r="AH29" s="732"/>
      <c r="AI29" s="423"/>
      <c r="AJ29" s="97"/>
      <c r="AK29" s="97"/>
      <c r="AL29" s="97"/>
      <c r="AM29" s="97"/>
      <c r="AN29" s="97"/>
    </row>
    <row r="30" spans="1:40" ht="22.5" customHeight="1">
      <c r="A30" s="123" t="s">
        <v>255</v>
      </c>
      <c r="B30" s="836" t="s">
        <v>210</v>
      </c>
      <c r="C30" s="835" t="s">
        <v>210</v>
      </c>
      <c r="D30" s="836" t="s">
        <v>210</v>
      </c>
      <c r="E30" s="835" t="s">
        <v>210</v>
      </c>
      <c r="F30" s="836" t="s">
        <v>210</v>
      </c>
      <c r="G30" s="835" t="s">
        <v>210</v>
      </c>
      <c r="H30" s="836" t="s">
        <v>210</v>
      </c>
      <c r="I30" s="835" t="s">
        <v>210</v>
      </c>
      <c r="J30" s="836" t="s">
        <v>210</v>
      </c>
      <c r="K30" s="835" t="s">
        <v>210</v>
      </c>
      <c r="L30" s="836" t="s">
        <v>210</v>
      </c>
      <c r="M30" s="835" t="s">
        <v>210</v>
      </c>
      <c r="N30" s="836" t="s">
        <v>210</v>
      </c>
      <c r="O30" s="835" t="s">
        <v>210</v>
      </c>
      <c r="P30" s="836" t="s">
        <v>210</v>
      </c>
      <c r="Q30" s="835" t="s">
        <v>210</v>
      </c>
      <c r="R30" s="836" t="s">
        <v>210</v>
      </c>
      <c r="S30" s="835" t="s">
        <v>210</v>
      </c>
      <c r="T30" s="836" t="s">
        <v>210</v>
      </c>
      <c r="U30" s="835" t="s">
        <v>210</v>
      </c>
      <c r="V30" s="836" t="s">
        <v>210</v>
      </c>
      <c r="W30" s="835" t="s">
        <v>210</v>
      </c>
      <c r="X30" s="836" t="s">
        <v>210</v>
      </c>
      <c r="Y30" s="835" t="s">
        <v>210</v>
      </c>
      <c r="Z30" s="837" t="s">
        <v>210</v>
      </c>
      <c r="AA30" s="838" t="s">
        <v>210</v>
      </c>
      <c r="AB30" s="839" t="s">
        <v>210</v>
      </c>
      <c r="AC30" s="835" t="s">
        <v>210</v>
      </c>
      <c r="AD30" s="839" t="s">
        <v>210</v>
      </c>
      <c r="AE30" s="875" t="s">
        <v>210</v>
      </c>
      <c r="AF30" s="845">
        <v>0.1</v>
      </c>
      <c r="AG30" s="844">
        <v>0.1</v>
      </c>
      <c r="AH30" s="846">
        <v>0.2</v>
      </c>
      <c r="AI30" s="423"/>
      <c r="AJ30" s="97"/>
      <c r="AK30" s="97"/>
      <c r="AL30" s="97"/>
      <c r="AM30" s="97"/>
      <c r="AN30" s="97"/>
    </row>
    <row r="31" spans="1:40" ht="22.5" customHeight="1">
      <c r="A31" s="123" t="s">
        <v>257</v>
      </c>
      <c r="B31" s="836" t="s">
        <v>210</v>
      </c>
      <c r="C31" s="835" t="s">
        <v>210</v>
      </c>
      <c r="D31" s="836" t="s">
        <v>210</v>
      </c>
      <c r="E31" s="835" t="s">
        <v>210</v>
      </c>
      <c r="F31" s="836" t="s">
        <v>210</v>
      </c>
      <c r="G31" s="835" t="s">
        <v>210</v>
      </c>
      <c r="H31" s="836" t="s">
        <v>210</v>
      </c>
      <c r="I31" s="835" t="s">
        <v>210</v>
      </c>
      <c r="J31" s="836" t="s">
        <v>210</v>
      </c>
      <c r="K31" s="835" t="s">
        <v>210</v>
      </c>
      <c r="L31" s="836" t="s">
        <v>210</v>
      </c>
      <c r="M31" s="835" t="s">
        <v>210</v>
      </c>
      <c r="N31" s="836" t="s">
        <v>210</v>
      </c>
      <c r="O31" s="835" t="s">
        <v>210</v>
      </c>
      <c r="P31" s="836" t="s">
        <v>210</v>
      </c>
      <c r="Q31" s="835" t="s">
        <v>210</v>
      </c>
      <c r="R31" s="836" t="s">
        <v>210</v>
      </c>
      <c r="S31" s="835" t="s">
        <v>210</v>
      </c>
      <c r="T31" s="836" t="s">
        <v>210</v>
      </c>
      <c r="U31" s="835" t="s">
        <v>210</v>
      </c>
      <c r="V31" s="836" t="s">
        <v>210</v>
      </c>
      <c r="W31" s="835" t="s">
        <v>210</v>
      </c>
      <c r="X31" s="836" t="s">
        <v>210</v>
      </c>
      <c r="Y31" s="835" t="s">
        <v>210</v>
      </c>
      <c r="Z31" s="837" t="s">
        <v>210</v>
      </c>
      <c r="AA31" s="838" t="s">
        <v>210</v>
      </c>
      <c r="AB31" s="839" t="s">
        <v>210</v>
      </c>
      <c r="AC31" s="835" t="s">
        <v>210</v>
      </c>
      <c r="AD31" s="839" t="s">
        <v>210</v>
      </c>
      <c r="AE31" s="875" t="s">
        <v>210</v>
      </c>
      <c r="AF31" s="876" t="s">
        <v>210</v>
      </c>
      <c r="AG31" s="835" t="s">
        <v>210</v>
      </c>
      <c r="AH31" s="848">
        <v>0</v>
      </c>
      <c r="AI31" s="423"/>
      <c r="AJ31" s="97"/>
      <c r="AK31" s="97"/>
      <c r="AL31" s="97"/>
      <c r="AM31" s="97"/>
      <c r="AN31" s="97"/>
    </row>
    <row r="32" spans="1:40" ht="22.5" customHeight="1" thickBot="1">
      <c r="A32" s="126" t="s">
        <v>25</v>
      </c>
      <c r="B32" s="81">
        <v>591.9</v>
      </c>
      <c r="C32" s="141">
        <v>592.2</v>
      </c>
      <c r="D32" s="81">
        <v>645.3</v>
      </c>
      <c r="E32" s="141">
        <v>668.3</v>
      </c>
      <c r="F32" s="81">
        <v>702.9</v>
      </c>
      <c r="G32" s="141">
        <v>776.3</v>
      </c>
      <c r="H32" s="81">
        <v>773.1</v>
      </c>
      <c r="I32" s="141">
        <v>859.2</v>
      </c>
      <c r="J32" s="81">
        <v>959</v>
      </c>
      <c r="K32" s="141">
        <v>1003.2</v>
      </c>
      <c r="L32" s="81">
        <v>1065.2</v>
      </c>
      <c r="M32" s="141">
        <v>1184.8</v>
      </c>
      <c r="N32" s="81">
        <v>1123.2</v>
      </c>
      <c r="O32" s="141">
        <v>1151.5</v>
      </c>
      <c r="P32" s="81">
        <v>1225.8</v>
      </c>
      <c r="Q32" s="141">
        <v>1311.7</v>
      </c>
      <c r="R32" s="81">
        <v>1338.1</v>
      </c>
      <c r="S32" s="141">
        <v>1481.7</v>
      </c>
      <c r="T32" s="81">
        <v>1451.4</v>
      </c>
      <c r="U32" s="141">
        <v>1365.6</v>
      </c>
      <c r="V32" s="81">
        <v>1500.5</v>
      </c>
      <c r="W32" s="141">
        <v>1577.3</v>
      </c>
      <c r="X32" s="81">
        <v>1594.9</v>
      </c>
      <c r="Y32" s="141">
        <v>1667.2</v>
      </c>
      <c r="Z32" s="249">
        <v>1649.4</v>
      </c>
      <c r="AA32" s="259">
        <v>1775.4</v>
      </c>
      <c r="AB32" s="274">
        <v>2047.8</v>
      </c>
      <c r="AC32" s="141">
        <v>2531.4</v>
      </c>
      <c r="AD32" s="274">
        <v>2453.3</v>
      </c>
      <c r="AE32" s="595">
        <v>2580</v>
      </c>
      <c r="AF32" s="859">
        <v>1982.7</v>
      </c>
      <c r="AG32" s="141">
        <v>1866.3</v>
      </c>
      <c r="AH32" s="735">
        <v>1922.6</v>
      </c>
      <c r="AI32" s="423"/>
      <c r="AJ32" s="97"/>
      <c r="AK32" s="97"/>
      <c r="AL32" s="97"/>
      <c r="AM32" s="97"/>
      <c r="AN32" s="97"/>
    </row>
    <row r="33" spans="2:40" ht="20.25" customHeight="1">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B33" s="8"/>
      <c r="AC33" s="8"/>
      <c r="AD33" s="97"/>
      <c r="AE33" s="97"/>
      <c r="AF33" s="97"/>
      <c r="AG33" s="97"/>
      <c r="AH33" s="97"/>
      <c r="AI33" s="97"/>
      <c r="AJ33" s="97"/>
      <c r="AK33" s="97"/>
      <c r="AL33" s="97"/>
      <c r="AM33" s="97"/>
      <c r="AN33" s="97"/>
    </row>
    <row r="34" spans="1:34" s="97" customFormat="1" ht="25.5" customHeight="1">
      <c r="A34" s="138" t="s">
        <v>245</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241"/>
      <c r="AA34" s="120"/>
      <c r="AB34" s="121"/>
      <c r="AC34" s="121"/>
      <c r="AD34" s="121"/>
      <c r="AE34" s="121"/>
      <c r="AF34" s="121"/>
      <c r="AG34" s="121"/>
      <c r="AH34" s="121"/>
    </row>
    <row r="35" spans="1:40" ht="18" customHeight="1" thickBot="1">
      <c r="A35" s="20"/>
      <c r="AB35" s="270"/>
      <c r="AC35" s="270"/>
      <c r="AD35" s="270"/>
      <c r="AE35" s="97"/>
      <c r="AF35" s="97"/>
      <c r="AG35" s="97"/>
      <c r="AH35" s="97"/>
      <c r="AI35" s="97"/>
      <c r="AJ35" s="97"/>
      <c r="AK35" s="97"/>
      <c r="AL35" s="97"/>
      <c r="AM35" s="97"/>
      <c r="AN35" s="97"/>
    </row>
    <row r="36" spans="1:34" s="97" customFormat="1" ht="20.25" customHeight="1">
      <c r="A36" s="745" t="s">
        <v>20</v>
      </c>
      <c r="B36" s="746">
        <v>1990</v>
      </c>
      <c r="C36" s="747">
        <v>1991</v>
      </c>
      <c r="D36" s="746">
        <v>1992</v>
      </c>
      <c r="E36" s="747">
        <v>1993</v>
      </c>
      <c r="F36" s="746">
        <v>1994</v>
      </c>
      <c r="G36" s="747">
        <v>1995</v>
      </c>
      <c r="H36" s="746">
        <v>1996</v>
      </c>
      <c r="I36" s="747">
        <v>1997</v>
      </c>
      <c r="J36" s="746">
        <v>1998</v>
      </c>
      <c r="K36" s="747">
        <v>1999</v>
      </c>
      <c r="L36" s="746">
        <v>2000</v>
      </c>
      <c r="M36" s="747">
        <v>2001</v>
      </c>
      <c r="N36" s="746">
        <v>2002</v>
      </c>
      <c r="O36" s="747">
        <v>2003</v>
      </c>
      <c r="P36" s="746">
        <v>2004</v>
      </c>
      <c r="Q36" s="747">
        <v>2005</v>
      </c>
      <c r="R36" s="746">
        <v>2006</v>
      </c>
      <c r="S36" s="747">
        <v>2007</v>
      </c>
      <c r="T36" s="746">
        <v>2008</v>
      </c>
      <c r="U36" s="747">
        <v>2009</v>
      </c>
      <c r="V36" s="746">
        <v>2010</v>
      </c>
      <c r="W36" s="747">
        <v>2011</v>
      </c>
      <c r="X36" s="746">
        <v>2012</v>
      </c>
      <c r="Y36" s="747">
        <v>2013</v>
      </c>
      <c r="Z36" s="682">
        <v>2014</v>
      </c>
      <c r="AA36" s="748">
        <v>2015</v>
      </c>
      <c r="AB36" s="746">
        <v>2016</v>
      </c>
      <c r="AC36" s="748">
        <v>2017</v>
      </c>
      <c r="AD36" s="682">
        <v>2018</v>
      </c>
      <c r="AE36" s="747">
        <v>2019</v>
      </c>
      <c r="AF36" s="746">
        <v>2020</v>
      </c>
      <c r="AG36" s="747">
        <v>2021</v>
      </c>
      <c r="AH36" s="721">
        <v>2022</v>
      </c>
    </row>
    <row r="37" spans="1:34" s="97" customFormat="1" ht="17.25" customHeight="1">
      <c r="A37" s="402" t="s">
        <v>161</v>
      </c>
      <c r="B37" s="1306"/>
      <c r="C37" s="1307"/>
      <c r="D37" s="1307"/>
      <c r="E37" s="1307"/>
      <c r="F37" s="1307"/>
      <c r="G37" s="1307"/>
      <c r="H37" s="1307"/>
      <c r="I37" s="1307"/>
      <c r="J37" s="1307"/>
      <c r="K37" s="1307"/>
      <c r="L37" s="1307"/>
      <c r="M37" s="1307"/>
      <c r="N37" s="1307"/>
      <c r="O37" s="1307"/>
      <c r="P37" s="1307"/>
      <c r="Q37" s="1307"/>
      <c r="R37" s="1307"/>
      <c r="S37" s="1307"/>
      <c r="T37" s="1307"/>
      <c r="U37" s="1307"/>
      <c r="V37" s="1307"/>
      <c r="W37" s="1307"/>
      <c r="X37" s="1307"/>
      <c r="Y37" s="1307"/>
      <c r="Z37" s="1307"/>
      <c r="AA37" s="1307"/>
      <c r="AB37" s="1307"/>
      <c r="AC37" s="1307"/>
      <c r="AD37" s="1307"/>
      <c r="AE37" s="1307"/>
      <c r="AF37" s="1307"/>
      <c r="AG37" s="1307"/>
      <c r="AH37" s="1308"/>
    </row>
    <row r="38" spans="1:35" s="97" customFormat="1" ht="22.5" customHeight="1">
      <c r="A38" s="123" t="s">
        <v>2</v>
      </c>
      <c r="B38" s="637">
        <v>56550.4</v>
      </c>
      <c r="C38" s="638">
        <v>52224.9</v>
      </c>
      <c r="D38" s="637">
        <v>57004.6</v>
      </c>
      <c r="E38" s="638">
        <v>34120.6</v>
      </c>
      <c r="F38" s="637">
        <v>35336.2</v>
      </c>
      <c r="G38" s="638">
        <v>65176.6</v>
      </c>
      <c r="H38" s="637">
        <v>41929.6</v>
      </c>
      <c r="I38" s="638">
        <v>31016.6</v>
      </c>
      <c r="J38" s="637">
        <v>114426.9</v>
      </c>
      <c r="K38" s="638">
        <v>112088.5</v>
      </c>
      <c r="L38" s="637">
        <v>195036.8</v>
      </c>
      <c r="M38" s="638">
        <v>390951</v>
      </c>
      <c r="N38" s="637">
        <v>342747.6</v>
      </c>
      <c r="O38" s="638">
        <v>307849.1</v>
      </c>
      <c r="P38" s="637">
        <v>519673.7</v>
      </c>
      <c r="Q38" s="638">
        <v>766654.1</v>
      </c>
      <c r="R38" s="637">
        <v>954264.5</v>
      </c>
      <c r="S38" s="638">
        <v>1597689.4</v>
      </c>
      <c r="T38" s="637">
        <v>2174661.3</v>
      </c>
      <c r="U38" s="638">
        <v>1792027.2</v>
      </c>
      <c r="V38" s="637">
        <v>2324445</v>
      </c>
      <c r="W38" s="638">
        <v>2641252</v>
      </c>
      <c r="X38" s="637">
        <v>2559335.5</v>
      </c>
      <c r="Y38" s="638">
        <v>2119838.2</v>
      </c>
      <c r="Z38" s="639">
        <v>2132776.7</v>
      </c>
      <c r="AA38" s="640">
        <v>1900231</v>
      </c>
      <c r="AB38" s="559">
        <v>1894545.5</v>
      </c>
      <c r="AC38" s="473">
        <v>2861104</v>
      </c>
      <c r="AD38" s="559">
        <v>2566797</v>
      </c>
      <c r="AE38" s="473">
        <v>2346250</v>
      </c>
      <c r="AF38" s="634">
        <v>2378165</v>
      </c>
      <c r="AG38" s="736">
        <v>4174911.8</v>
      </c>
      <c r="AH38" s="739">
        <v>7545566.5</v>
      </c>
      <c r="AI38" s="425"/>
    </row>
    <row r="39" spans="1:35" s="97" customFormat="1" ht="22.5" customHeight="1">
      <c r="A39" s="123" t="s">
        <v>3</v>
      </c>
      <c r="B39" s="98">
        <v>237654</v>
      </c>
      <c r="C39" s="142">
        <v>264405.3</v>
      </c>
      <c r="D39" s="98">
        <v>226960.9</v>
      </c>
      <c r="E39" s="142">
        <v>260256.1</v>
      </c>
      <c r="F39" s="98">
        <v>251614.9</v>
      </c>
      <c r="G39" s="142">
        <v>277136.5</v>
      </c>
      <c r="H39" s="98">
        <v>380999.8</v>
      </c>
      <c r="I39" s="142">
        <v>410551.7</v>
      </c>
      <c r="J39" s="98">
        <v>356321.7</v>
      </c>
      <c r="K39" s="142">
        <v>475173.1</v>
      </c>
      <c r="L39" s="98">
        <v>744311.2</v>
      </c>
      <c r="M39" s="142">
        <v>646125</v>
      </c>
      <c r="N39" s="98">
        <v>605654</v>
      </c>
      <c r="O39" s="142">
        <v>748509.4</v>
      </c>
      <c r="P39" s="98">
        <v>1030619.1</v>
      </c>
      <c r="Q39" s="142">
        <v>1452772.2</v>
      </c>
      <c r="R39" s="98">
        <v>1877318.1</v>
      </c>
      <c r="S39" s="142">
        <v>2180053.5</v>
      </c>
      <c r="T39" s="98">
        <v>2690298</v>
      </c>
      <c r="U39" s="142">
        <v>2022368.6</v>
      </c>
      <c r="V39" s="98">
        <v>3084360.5</v>
      </c>
      <c r="W39" s="142">
        <v>3431101</v>
      </c>
      <c r="X39" s="98">
        <v>4113371.9</v>
      </c>
      <c r="Y39" s="142">
        <v>4424209.9</v>
      </c>
      <c r="Z39" s="250">
        <v>4094145.5</v>
      </c>
      <c r="AA39" s="260">
        <v>3388245.8</v>
      </c>
      <c r="AB39" s="268">
        <v>3066667.3</v>
      </c>
      <c r="AC39" s="474">
        <v>3624814</v>
      </c>
      <c r="AD39" s="268">
        <v>4502063</v>
      </c>
      <c r="AE39" s="474">
        <v>4243690</v>
      </c>
      <c r="AF39" s="635">
        <v>2896338.7</v>
      </c>
      <c r="AG39" s="737">
        <v>5033264.6</v>
      </c>
      <c r="AH39" s="740">
        <v>8178129</v>
      </c>
      <c r="AI39" s="425"/>
    </row>
    <row r="40" spans="1:35" s="97" customFormat="1" ht="22.5" customHeight="1">
      <c r="A40" s="123" t="s">
        <v>156</v>
      </c>
      <c r="B40" s="98">
        <v>504189.9</v>
      </c>
      <c r="C40" s="142">
        <v>558907</v>
      </c>
      <c r="D40" s="98">
        <v>492463.9</v>
      </c>
      <c r="E40" s="142">
        <v>564438.4</v>
      </c>
      <c r="F40" s="98">
        <v>589600.9</v>
      </c>
      <c r="G40" s="142">
        <v>660367.6</v>
      </c>
      <c r="H40" s="98">
        <v>913215.2</v>
      </c>
      <c r="I40" s="142">
        <v>1003871.6</v>
      </c>
      <c r="J40" s="98">
        <v>808284.3</v>
      </c>
      <c r="K40" s="142">
        <v>1114019</v>
      </c>
      <c r="L40" s="98">
        <v>2166700.9</v>
      </c>
      <c r="M40" s="142">
        <v>2046171</v>
      </c>
      <c r="N40" s="98">
        <v>2223576</v>
      </c>
      <c r="O40" s="142">
        <v>2206920.3</v>
      </c>
      <c r="P40" s="98">
        <v>3101532.6</v>
      </c>
      <c r="Q40" s="142">
        <v>4833410.6</v>
      </c>
      <c r="R40" s="98">
        <v>6351019.9</v>
      </c>
      <c r="S40" s="142">
        <v>6442993</v>
      </c>
      <c r="T40" s="98">
        <v>8908957.4</v>
      </c>
      <c r="U40" s="142">
        <v>4852941.6</v>
      </c>
      <c r="V40" s="98">
        <v>6945099</v>
      </c>
      <c r="W40" s="142">
        <v>8685718.9</v>
      </c>
      <c r="X40" s="98">
        <v>9545424</v>
      </c>
      <c r="Y40" s="142">
        <v>10213648.1</v>
      </c>
      <c r="Z40" s="250">
        <v>8452911.8</v>
      </c>
      <c r="AA40" s="260">
        <v>6071151.8</v>
      </c>
      <c r="AB40" s="268">
        <v>5349150</v>
      </c>
      <c r="AC40" s="474">
        <v>6206207</v>
      </c>
      <c r="AD40" s="268">
        <v>7884591</v>
      </c>
      <c r="AE40" s="474">
        <v>7234515</v>
      </c>
      <c r="AF40" s="635">
        <v>4770353.1</v>
      </c>
      <c r="AG40" s="737">
        <v>8014642.8</v>
      </c>
      <c r="AH40" s="740">
        <v>14372071.6</v>
      </c>
      <c r="AI40" s="425"/>
    </row>
    <row r="41" spans="1:35" s="97" customFormat="1" ht="22.5" customHeight="1">
      <c r="A41" s="113" t="s">
        <v>71</v>
      </c>
      <c r="B41" s="98">
        <v>80351.6</v>
      </c>
      <c r="C41" s="142">
        <v>115683.1</v>
      </c>
      <c r="D41" s="98">
        <v>124237.7</v>
      </c>
      <c r="E41" s="142">
        <v>109360.7</v>
      </c>
      <c r="F41" s="98">
        <v>86901.1</v>
      </c>
      <c r="G41" s="142">
        <v>133781.2</v>
      </c>
      <c r="H41" s="98">
        <v>386323.9</v>
      </c>
      <c r="I41" s="142">
        <v>338427.6</v>
      </c>
      <c r="J41" s="98">
        <v>186889.9</v>
      </c>
      <c r="K41" s="142">
        <v>178499.5</v>
      </c>
      <c r="L41" s="98">
        <v>205853.9</v>
      </c>
      <c r="M41" s="142">
        <v>84912</v>
      </c>
      <c r="N41" s="98">
        <v>102760</v>
      </c>
      <c r="O41" s="142">
        <v>168547.5</v>
      </c>
      <c r="P41" s="98">
        <v>321442.8</v>
      </c>
      <c r="Q41" s="142">
        <v>456825.9</v>
      </c>
      <c r="R41" s="98">
        <v>123880.6</v>
      </c>
      <c r="S41" s="142">
        <v>82769.1</v>
      </c>
      <c r="T41" s="98">
        <v>174629.8</v>
      </c>
      <c r="U41" s="142">
        <v>77094.5</v>
      </c>
      <c r="V41" s="98">
        <v>154537</v>
      </c>
      <c r="W41" s="142">
        <v>108352.7</v>
      </c>
      <c r="X41" s="98">
        <v>215561.5</v>
      </c>
      <c r="Y41" s="142">
        <v>88155.2</v>
      </c>
      <c r="Z41" s="250">
        <v>62029.8</v>
      </c>
      <c r="AA41" s="260">
        <v>47607.7</v>
      </c>
      <c r="AB41" s="268">
        <v>34095</v>
      </c>
      <c r="AC41" s="474">
        <v>37732</v>
      </c>
      <c r="AD41" s="268">
        <v>73482</v>
      </c>
      <c r="AE41" s="474">
        <v>311051</v>
      </c>
      <c r="AF41" s="635">
        <v>15113.2</v>
      </c>
      <c r="AG41" s="737">
        <v>42383.5</v>
      </c>
      <c r="AH41" s="740">
        <v>175159.5</v>
      </c>
      <c r="AI41" s="425"/>
    </row>
    <row r="42" spans="1:35" s="97" customFormat="1" ht="22.5" customHeight="1">
      <c r="A42" s="123" t="s">
        <v>27</v>
      </c>
      <c r="B42" s="98">
        <v>580886</v>
      </c>
      <c r="C42" s="142">
        <v>490048</v>
      </c>
      <c r="D42" s="98">
        <v>422768.1</v>
      </c>
      <c r="E42" s="142">
        <v>449708.2</v>
      </c>
      <c r="F42" s="98">
        <v>387032.5</v>
      </c>
      <c r="G42" s="142">
        <v>434406</v>
      </c>
      <c r="H42" s="98">
        <v>517605.8</v>
      </c>
      <c r="I42" s="142">
        <v>502221.3</v>
      </c>
      <c r="J42" s="98">
        <v>513570.8</v>
      </c>
      <c r="K42" s="142">
        <v>819982.3</v>
      </c>
      <c r="L42" s="98">
        <v>1349534.3</v>
      </c>
      <c r="M42" s="142">
        <v>1335866</v>
      </c>
      <c r="N42" s="98">
        <v>1460996</v>
      </c>
      <c r="O42" s="142">
        <v>1588450.7</v>
      </c>
      <c r="P42" s="98">
        <v>2451263.5</v>
      </c>
      <c r="Q42" s="142">
        <v>3621567.5</v>
      </c>
      <c r="R42" s="98">
        <v>4937243.3</v>
      </c>
      <c r="S42" s="142">
        <v>5825957.3</v>
      </c>
      <c r="T42" s="98">
        <v>7287213.4</v>
      </c>
      <c r="U42" s="142">
        <v>3579293.9</v>
      </c>
      <c r="V42" s="98">
        <v>5464992</v>
      </c>
      <c r="W42" s="142">
        <v>6190950.2</v>
      </c>
      <c r="X42" s="98">
        <v>6600932.2</v>
      </c>
      <c r="Y42" s="142">
        <v>7482847.1</v>
      </c>
      <c r="Z42" s="250">
        <v>6526776.8</v>
      </c>
      <c r="AA42" s="260">
        <v>5192446.8</v>
      </c>
      <c r="AB42" s="268">
        <v>4541893.5</v>
      </c>
      <c r="AC42" s="474">
        <v>5782081</v>
      </c>
      <c r="AD42" s="268">
        <v>7381728</v>
      </c>
      <c r="AE42" s="474">
        <v>6493225</v>
      </c>
      <c r="AF42" s="635">
        <v>1671098</v>
      </c>
      <c r="AG42" s="737">
        <v>1959636.9</v>
      </c>
      <c r="AH42" s="740">
        <v>9598991.3</v>
      </c>
      <c r="AI42" s="425"/>
    </row>
    <row r="43" spans="1:35" s="97" customFormat="1" ht="22.5" customHeight="1">
      <c r="A43" s="172" t="s">
        <v>17</v>
      </c>
      <c r="B43" s="98">
        <v>252703.8</v>
      </c>
      <c r="C43" s="142">
        <v>255772.7</v>
      </c>
      <c r="D43" s="98">
        <v>255941.4</v>
      </c>
      <c r="E43" s="142">
        <v>271165.7</v>
      </c>
      <c r="F43" s="98">
        <v>338135.6</v>
      </c>
      <c r="G43" s="142">
        <v>385251.7</v>
      </c>
      <c r="H43" s="98">
        <v>449279.2</v>
      </c>
      <c r="I43" s="142">
        <v>587265.9</v>
      </c>
      <c r="J43" s="98">
        <v>568420.6</v>
      </c>
      <c r="K43" s="142">
        <v>717704.4</v>
      </c>
      <c r="L43" s="98">
        <v>964288.2</v>
      </c>
      <c r="M43" s="142">
        <v>1213934</v>
      </c>
      <c r="N43" s="98">
        <v>1067208</v>
      </c>
      <c r="O43" s="142">
        <v>1452876</v>
      </c>
      <c r="P43" s="98">
        <v>1621611.8</v>
      </c>
      <c r="Q43" s="142">
        <v>2810517.4</v>
      </c>
      <c r="R43" s="98">
        <v>3331424.5</v>
      </c>
      <c r="S43" s="142">
        <v>4028957.4</v>
      </c>
      <c r="T43" s="98">
        <v>4580564.1</v>
      </c>
      <c r="U43" s="142">
        <v>4353205.5</v>
      </c>
      <c r="V43" s="98">
        <v>5112788.4</v>
      </c>
      <c r="W43" s="142">
        <v>8022088.2</v>
      </c>
      <c r="X43" s="98">
        <v>8233891.9</v>
      </c>
      <c r="Y43" s="142">
        <v>8498585.1</v>
      </c>
      <c r="Z43" s="250">
        <v>7570755.5</v>
      </c>
      <c r="AA43" s="260">
        <v>5162133.7</v>
      </c>
      <c r="AB43" s="268">
        <v>4496412</v>
      </c>
      <c r="AC43" s="474">
        <v>8032961</v>
      </c>
      <c r="AD43" s="268">
        <v>11627281</v>
      </c>
      <c r="AE43" s="474">
        <v>12136082</v>
      </c>
      <c r="AF43" s="635">
        <v>10973684.1</v>
      </c>
      <c r="AG43" s="737">
        <v>14598963.5</v>
      </c>
      <c r="AH43" s="740">
        <v>22427679</v>
      </c>
      <c r="AI43" s="425"/>
    </row>
    <row r="44" spans="1:35" s="97" customFormat="1" ht="22.5" customHeight="1">
      <c r="A44" s="172" t="s">
        <v>5</v>
      </c>
      <c r="B44" s="98">
        <v>100118.5</v>
      </c>
      <c r="C44" s="142">
        <v>145842.2</v>
      </c>
      <c r="D44" s="98">
        <v>165314.1</v>
      </c>
      <c r="E44" s="142">
        <v>179637.1</v>
      </c>
      <c r="F44" s="98">
        <v>195589.1</v>
      </c>
      <c r="G44" s="142">
        <v>228447.2</v>
      </c>
      <c r="H44" s="98">
        <v>262435.5</v>
      </c>
      <c r="I44" s="142">
        <v>339170.4</v>
      </c>
      <c r="J44" s="98">
        <v>323436</v>
      </c>
      <c r="K44" s="142">
        <v>377852.5</v>
      </c>
      <c r="L44" s="98">
        <v>510469.7</v>
      </c>
      <c r="M44" s="142">
        <v>517009</v>
      </c>
      <c r="N44" s="98">
        <v>514691</v>
      </c>
      <c r="O44" s="142">
        <v>492218.2</v>
      </c>
      <c r="P44" s="98">
        <v>639389.3</v>
      </c>
      <c r="Q44" s="142">
        <v>1047387.8</v>
      </c>
      <c r="R44" s="98">
        <v>1246410.6</v>
      </c>
      <c r="S44" s="142">
        <v>1481584.6</v>
      </c>
      <c r="T44" s="98">
        <v>1818790.5</v>
      </c>
      <c r="U44" s="142">
        <v>1322174.5</v>
      </c>
      <c r="V44" s="98">
        <v>1634512.6</v>
      </c>
      <c r="W44" s="142">
        <v>1894466.4</v>
      </c>
      <c r="X44" s="98">
        <v>2152058.7</v>
      </c>
      <c r="Y44" s="142">
        <v>2087934.5</v>
      </c>
      <c r="Z44" s="250">
        <v>2306709.2</v>
      </c>
      <c r="AA44" s="260">
        <v>1390637</v>
      </c>
      <c r="AB44" s="268">
        <v>2227001.6</v>
      </c>
      <c r="AC44" s="474">
        <v>2860630.8</v>
      </c>
      <c r="AD44" s="268">
        <v>3517087.4</v>
      </c>
      <c r="AE44" s="474">
        <v>3083605.8</v>
      </c>
      <c r="AF44" s="635">
        <v>1384707.3</v>
      </c>
      <c r="AG44" s="737">
        <v>2058570.9</v>
      </c>
      <c r="AH44" s="740">
        <v>3014841.8</v>
      </c>
      <c r="AI44" s="425"/>
    </row>
    <row r="45" spans="1:35" s="97" customFormat="1" ht="22.5" customHeight="1">
      <c r="A45" s="172" t="s">
        <v>224</v>
      </c>
      <c r="B45" s="812" t="s">
        <v>210</v>
      </c>
      <c r="C45" s="811" t="s">
        <v>210</v>
      </c>
      <c r="D45" s="812" t="s">
        <v>210</v>
      </c>
      <c r="E45" s="811" t="s">
        <v>210</v>
      </c>
      <c r="F45" s="812" t="s">
        <v>210</v>
      </c>
      <c r="G45" s="811" t="s">
        <v>210</v>
      </c>
      <c r="H45" s="812" t="s">
        <v>210</v>
      </c>
      <c r="I45" s="811" t="s">
        <v>210</v>
      </c>
      <c r="J45" s="812" t="s">
        <v>210</v>
      </c>
      <c r="K45" s="811" t="s">
        <v>210</v>
      </c>
      <c r="L45" s="812" t="s">
        <v>210</v>
      </c>
      <c r="M45" s="811" t="s">
        <v>210</v>
      </c>
      <c r="N45" s="812" t="s">
        <v>210</v>
      </c>
      <c r="O45" s="811" t="s">
        <v>210</v>
      </c>
      <c r="P45" s="812" t="s">
        <v>210</v>
      </c>
      <c r="Q45" s="811" t="s">
        <v>210</v>
      </c>
      <c r="R45" s="812" t="s">
        <v>210</v>
      </c>
      <c r="S45" s="811" t="s">
        <v>210</v>
      </c>
      <c r="T45" s="812" t="s">
        <v>210</v>
      </c>
      <c r="U45" s="811" t="s">
        <v>210</v>
      </c>
      <c r="V45" s="812" t="s">
        <v>210</v>
      </c>
      <c r="W45" s="811" t="s">
        <v>210</v>
      </c>
      <c r="X45" s="812" t="s">
        <v>210</v>
      </c>
      <c r="Y45" s="811" t="s">
        <v>210</v>
      </c>
      <c r="Z45" s="813" t="s">
        <v>210</v>
      </c>
      <c r="AA45" s="814" t="s">
        <v>210</v>
      </c>
      <c r="AB45" s="815" t="s">
        <v>210</v>
      </c>
      <c r="AC45" s="816" t="s">
        <v>210</v>
      </c>
      <c r="AD45" s="815" t="s">
        <v>210</v>
      </c>
      <c r="AE45" s="816" t="s">
        <v>210</v>
      </c>
      <c r="AF45" s="635">
        <v>5022</v>
      </c>
      <c r="AG45" s="737">
        <v>5434.4</v>
      </c>
      <c r="AH45" s="740">
        <v>8557.6</v>
      </c>
      <c r="AI45" s="425"/>
    </row>
    <row r="46" spans="1:35" s="97" customFormat="1" ht="22.5" customHeight="1" thickBot="1">
      <c r="A46" s="172" t="s">
        <v>265</v>
      </c>
      <c r="B46" s="1276" t="s">
        <v>210</v>
      </c>
      <c r="C46" s="811" t="s">
        <v>210</v>
      </c>
      <c r="D46" s="812" t="s">
        <v>210</v>
      </c>
      <c r="E46" s="811" t="s">
        <v>210</v>
      </c>
      <c r="F46" s="812" t="s">
        <v>210</v>
      </c>
      <c r="G46" s="811" t="s">
        <v>210</v>
      </c>
      <c r="H46" s="812" t="s">
        <v>210</v>
      </c>
      <c r="I46" s="811" t="s">
        <v>210</v>
      </c>
      <c r="J46" s="812" t="s">
        <v>210</v>
      </c>
      <c r="K46" s="811" t="s">
        <v>210</v>
      </c>
      <c r="L46" s="812" t="s">
        <v>210</v>
      </c>
      <c r="M46" s="811" t="s">
        <v>210</v>
      </c>
      <c r="N46" s="812" t="s">
        <v>210</v>
      </c>
      <c r="O46" s="811" t="s">
        <v>210</v>
      </c>
      <c r="P46" s="812" t="s">
        <v>210</v>
      </c>
      <c r="Q46" s="811" t="s">
        <v>210</v>
      </c>
      <c r="R46" s="812" t="s">
        <v>210</v>
      </c>
      <c r="S46" s="811" t="s">
        <v>210</v>
      </c>
      <c r="T46" s="812" t="s">
        <v>210</v>
      </c>
      <c r="U46" s="811" t="s">
        <v>210</v>
      </c>
      <c r="V46" s="812" t="s">
        <v>210</v>
      </c>
      <c r="W46" s="811" t="s">
        <v>210</v>
      </c>
      <c r="X46" s="812" t="s">
        <v>210</v>
      </c>
      <c r="Y46" s="811" t="s">
        <v>210</v>
      </c>
      <c r="Z46" s="813" t="s">
        <v>210</v>
      </c>
      <c r="AA46" s="814" t="s">
        <v>210</v>
      </c>
      <c r="AB46" s="817" t="s">
        <v>210</v>
      </c>
      <c r="AC46" s="818" t="s">
        <v>210</v>
      </c>
      <c r="AD46" s="817" t="s">
        <v>210</v>
      </c>
      <c r="AE46" s="818" t="s">
        <v>210</v>
      </c>
      <c r="AF46" s="819" t="s">
        <v>210</v>
      </c>
      <c r="AG46" s="820" t="s">
        <v>210</v>
      </c>
      <c r="AH46" s="741">
        <v>1077.6</v>
      </c>
      <c r="AI46" s="425"/>
    </row>
    <row r="47" spans="1:35" s="97" customFormat="1" ht="22.5" customHeight="1">
      <c r="A47" s="1277" t="s">
        <v>162</v>
      </c>
      <c r="B47" s="99">
        <v>1812454.6</v>
      </c>
      <c r="C47" s="143">
        <v>1882883.5</v>
      </c>
      <c r="D47" s="99">
        <v>1744691</v>
      </c>
      <c r="E47" s="143">
        <v>1868687</v>
      </c>
      <c r="F47" s="99">
        <v>1884210.5</v>
      </c>
      <c r="G47" s="143">
        <v>2184567</v>
      </c>
      <c r="H47" s="99">
        <v>2951789.3</v>
      </c>
      <c r="I47" s="143">
        <v>3212525.4</v>
      </c>
      <c r="J47" s="99">
        <v>2871350.5</v>
      </c>
      <c r="K47" s="143">
        <v>3795319.6</v>
      </c>
      <c r="L47" s="99">
        <v>6136195.1</v>
      </c>
      <c r="M47" s="143">
        <v>6234968</v>
      </c>
      <c r="N47" s="99">
        <v>6317632.6</v>
      </c>
      <c r="O47" s="143">
        <v>6965371.4</v>
      </c>
      <c r="P47" s="99">
        <v>9685533.1</v>
      </c>
      <c r="Q47" s="143">
        <v>14989135.8</v>
      </c>
      <c r="R47" s="99">
        <v>18821561.8</v>
      </c>
      <c r="S47" s="143">
        <v>21640004.7</v>
      </c>
      <c r="T47" s="99">
        <v>27635114.6</v>
      </c>
      <c r="U47" s="143">
        <v>17999106.1</v>
      </c>
      <c r="V47" s="99">
        <v>24720734.9</v>
      </c>
      <c r="W47" s="143">
        <v>30973929.7</v>
      </c>
      <c r="X47" s="99">
        <v>33420576.1</v>
      </c>
      <c r="Y47" s="143">
        <v>34915218.3</v>
      </c>
      <c r="Z47" s="251">
        <v>31146105.6</v>
      </c>
      <c r="AA47" s="261">
        <v>23152453.6</v>
      </c>
      <c r="AB47" s="268">
        <v>21609764.3</v>
      </c>
      <c r="AC47" s="474">
        <v>29405530.6</v>
      </c>
      <c r="AD47" s="268">
        <v>37553028.3</v>
      </c>
      <c r="AE47" s="474">
        <v>35848418.9</v>
      </c>
      <c r="AF47" s="635">
        <v>24094481.8</v>
      </c>
      <c r="AG47" s="737">
        <v>35887808.4</v>
      </c>
      <c r="AH47" s="740">
        <v>65322074.1</v>
      </c>
      <c r="AI47" s="425"/>
    </row>
    <row r="48" spans="1:35" s="97" customFormat="1" ht="22.5" customHeight="1" thickBot="1">
      <c r="A48" s="1278" t="s">
        <v>132</v>
      </c>
      <c r="B48" s="100">
        <v>7.5</v>
      </c>
      <c r="C48" s="134">
        <v>7.6</v>
      </c>
      <c r="D48" s="100">
        <v>6.9</v>
      </c>
      <c r="E48" s="134">
        <v>6.1</v>
      </c>
      <c r="F48" s="100">
        <v>5.4</v>
      </c>
      <c r="G48" s="134">
        <v>6.3</v>
      </c>
      <c r="H48" s="100">
        <v>7.1</v>
      </c>
      <c r="I48" s="134">
        <v>6.9</v>
      </c>
      <c r="J48" s="100">
        <v>5.7</v>
      </c>
      <c r="K48" s="134">
        <v>6.7</v>
      </c>
      <c r="L48" s="100">
        <v>11.1</v>
      </c>
      <c r="M48" s="134">
        <v>10.7</v>
      </c>
      <c r="N48" s="100">
        <v>9.7</v>
      </c>
      <c r="O48" s="134">
        <v>10.5</v>
      </c>
      <c r="P48" s="100">
        <v>12.6</v>
      </c>
      <c r="Q48" s="134">
        <v>16</v>
      </c>
      <c r="R48" s="100">
        <v>16.2</v>
      </c>
      <c r="S48" s="134">
        <v>17.8</v>
      </c>
      <c r="T48" s="100">
        <v>20.9</v>
      </c>
      <c r="U48" s="134">
        <v>15.1</v>
      </c>
      <c r="V48" s="100">
        <v>18.3</v>
      </c>
      <c r="W48" s="134">
        <v>20.9</v>
      </c>
      <c r="X48" s="100">
        <v>20.7</v>
      </c>
      <c r="Y48" s="134">
        <v>21</v>
      </c>
      <c r="Z48" s="252">
        <v>18.1</v>
      </c>
      <c r="AA48" s="182">
        <v>13.7</v>
      </c>
      <c r="AB48" s="560">
        <v>13.1</v>
      </c>
      <c r="AC48" s="475">
        <v>16.3</v>
      </c>
      <c r="AD48" s="560">
        <v>19.5</v>
      </c>
      <c r="AE48" s="475">
        <v>18</v>
      </c>
      <c r="AF48" s="670">
        <v>14.5</v>
      </c>
      <c r="AG48" s="738">
        <v>16.7</v>
      </c>
      <c r="AH48" s="742">
        <v>22.3</v>
      </c>
      <c r="AI48" s="423"/>
    </row>
    <row r="49" spans="2:33" s="97" customFormat="1" ht="20.25" customHeight="1">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271"/>
      <c r="AC49" s="271"/>
      <c r="AG49" s="679"/>
    </row>
    <row r="50" spans="1:34" s="97" customFormat="1" ht="25.5" customHeight="1">
      <c r="A50" s="138" t="s">
        <v>268</v>
      </c>
      <c r="B50" s="510"/>
      <c r="C50" s="510"/>
      <c r="D50" s="510"/>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272"/>
      <c r="AC50" s="272"/>
      <c r="AD50" s="272"/>
      <c r="AE50" s="121"/>
      <c r="AF50" s="272"/>
      <c r="AG50" s="272"/>
      <c r="AH50" s="272"/>
    </row>
    <row r="51" spans="1:40" ht="18" customHeight="1" thickBot="1">
      <c r="A51" s="20"/>
      <c r="AB51" s="273"/>
      <c r="AC51" s="273"/>
      <c r="AD51" s="273"/>
      <c r="AE51" s="97"/>
      <c r="AF51" s="97"/>
      <c r="AG51" s="97"/>
      <c r="AH51" s="97"/>
      <c r="AI51" s="97"/>
      <c r="AJ51" s="97"/>
      <c r="AK51" s="97"/>
      <c r="AL51" s="97"/>
      <c r="AM51" s="97"/>
      <c r="AN51" s="97"/>
    </row>
    <row r="52" spans="1:34" s="97" customFormat="1" ht="20.25" customHeight="1">
      <c r="A52" s="333" t="s">
        <v>20</v>
      </c>
      <c r="B52" s="720">
        <v>1990</v>
      </c>
      <c r="C52" s="717">
        <v>1991</v>
      </c>
      <c r="D52" s="720">
        <v>1992</v>
      </c>
      <c r="E52" s="717">
        <v>1993</v>
      </c>
      <c r="F52" s="720">
        <v>1994</v>
      </c>
      <c r="G52" s="717">
        <v>1995</v>
      </c>
      <c r="H52" s="720">
        <v>1996</v>
      </c>
      <c r="I52" s="717">
        <v>1997</v>
      </c>
      <c r="J52" s="720">
        <v>1998</v>
      </c>
      <c r="K52" s="717">
        <v>1999</v>
      </c>
      <c r="L52" s="720">
        <v>2000</v>
      </c>
      <c r="M52" s="717">
        <v>2001</v>
      </c>
      <c r="N52" s="720">
        <v>2002</v>
      </c>
      <c r="O52" s="717">
        <v>2003</v>
      </c>
      <c r="P52" s="720">
        <v>2004</v>
      </c>
      <c r="Q52" s="717">
        <v>2005</v>
      </c>
      <c r="R52" s="720">
        <v>2006</v>
      </c>
      <c r="S52" s="717">
        <v>2007</v>
      </c>
      <c r="T52" s="720">
        <v>2008</v>
      </c>
      <c r="U52" s="717">
        <v>2009</v>
      </c>
      <c r="V52" s="720">
        <v>2010</v>
      </c>
      <c r="W52" s="717">
        <v>2011</v>
      </c>
      <c r="X52" s="720">
        <v>2012</v>
      </c>
      <c r="Y52" s="717">
        <v>2013</v>
      </c>
      <c r="Z52" s="681">
        <v>2014</v>
      </c>
      <c r="AA52" s="719">
        <v>2015</v>
      </c>
      <c r="AB52" s="720">
        <v>2016</v>
      </c>
      <c r="AC52" s="719">
        <v>2017</v>
      </c>
      <c r="AD52" s="681">
        <v>2018</v>
      </c>
      <c r="AE52" s="717">
        <v>2019</v>
      </c>
      <c r="AF52" s="720">
        <v>2020</v>
      </c>
      <c r="AG52" s="717">
        <v>2021</v>
      </c>
      <c r="AH52" s="743">
        <v>2022</v>
      </c>
    </row>
    <row r="53" spans="1:34" s="97" customFormat="1" ht="17.25" customHeight="1">
      <c r="A53" s="406" t="s">
        <v>163</v>
      </c>
      <c r="B53" s="1309"/>
      <c r="C53" s="1310"/>
      <c r="D53" s="1310"/>
      <c r="E53" s="1310"/>
      <c r="F53" s="1310"/>
      <c r="G53" s="1310"/>
      <c r="H53" s="1310"/>
      <c r="I53" s="1310"/>
      <c r="J53" s="1310"/>
      <c r="K53" s="1310"/>
      <c r="L53" s="1310"/>
      <c r="M53" s="1310"/>
      <c r="N53" s="1310"/>
      <c r="O53" s="1310"/>
      <c r="P53" s="1310"/>
      <c r="Q53" s="1310"/>
      <c r="R53" s="1310"/>
      <c r="S53" s="1310"/>
      <c r="T53" s="1310"/>
      <c r="U53" s="1310"/>
      <c r="V53" s="1310"/>
      <c r="W53" s="1310"/>
      <c r="X53" s="1310"/>
      <c r="Y53" s="1310"/>
      <c r="Z53" s="1310"/>
      <c r="AA53" s="1310"/>
      <c r="AB53" s="1310"/>
      <c r="AC53" s="1310"/>
      <c r="AD53" s="1310"/>
      <c r="AE53" s="1310"/>
      <c r="AF53" s="1310"/>
      <c r="AG53" s="1310"/>
      <c r="AH53" s="1311"/>
    </row>
    <row r="54" spans="1:35" s="97" customFormat="1" ht="22.5" customHeight="1">
      <c r="A54" s="123" t="s">
        <v>2</v>
      </c>
      <c r="B54" s="101">
        <v>705.9</v>
      </c>
      <c r="C54" s="144">
        <v>791.1</v>
      </c>
      <c r="D54" s="101">
        <v>786.2</v>
      </c>
      <c r="E54" s="144">
        <v>542.4</v>
      </c>
      <c r="F54" s="101">
        <v>919</v>
      </c>
      <c r="G54" s="144">
        <v>982.1</v>
      </c>
      <c r="H54" s="101">
        <v>1089.6</v>
      </c>
      <c r="I54" s="144">
        <v>1116.4</v>
      </c>
      <c r="J54" s="101">
        <v>1325.2</v>
      </c>
      <c r="K54" s="144">
        <v>869.7</v>
      </c>
      <c r="L54" s="101">
        <v>876.8</v>
      </c>
      <c r="M54" s="144">
        <v>1125.1</v>
      </c>
      <c r="N54" s="101">
        <v>1098.4</v>
      </c>
      <c r="O54" s="144">
        <v>1063.8</v>
      </c>
      <c r="P54" s="101">
        <v>1566.1</v>
      </c>
      <c r="Q54" s="144">
        <v>2021.4</v>
      </c>
      <c r="R54" s="101">
        <v>1946.1</v>
      </c>
      <c r="S54" s="144">
        <v>2466.4</v>
      </c>
      <c r="T54" s="101">
        <v>3585.4</v>
      </c>
      <c r="U54" s="144">
        <v>3200.6</v>
      </c>
      <c r="V54" s="101">
        <v>3518.6</v>
      </c>
      <c r="W54" s="144">
        <v>4000.9</v>
      </c>
      <c r="X54" s="101">
        <v>3509.2</v>
      </c>
      <c r="Y54" s="144">
        <v>2992.7</v>
      </c>
      <c r="Z54" s="253">
        <v>2763.4</v>
      </c>
      <c r="AA54" s="262">
        <v>2362.8</v>
      </c>
      <c r="AB54" s="101">
        <v>2047</v>
      </c>
      <c r="AC54" s="144">
        <v>2000</v>
      </c>
      <c r="AD54" s="101">
        <v>2000</v>
      </c>
      <c r="AE54" s="641">
        <v>2000</v>
      </c>
      <c r="AF54" s="642">
        <v>2000</v>
      </c>
      <c r="AG54" s="641">
        <v>5466.1</v>
      </c>
      <c r="AH54" s="749">
        <v>12872.6</v>
      </c>
      <c r="AI54" s="425"/>
    </row>
    <row r="55" spans="1:35" s="97" customFormat="1" ht="22.5" customHeight="1">
      <c r="A55" s="123" t="s">
        <v>3</v>
      </c>
      <c r="B55" s="101">
        <v>4284</v>
      </c>
      <c r="C55" s="144">
        <v>4088.7</v>
      </c>
      <c r="D55" s="101">
        <v>3632.3</v>
      </c>
      <c r="E55" s="144">
        <v>3578.4</v>
      </c>
      <c r="F55" s="101">
        <v>3209.7</v>
      </c>
      <c r="G55" s="144">
        <v>3293</v>
      </c>
      <c r="H55" s="101">
        <v>4327.5</v>
      </c>
      <c r="I55" s="144">
        <v>4661.4</v>
      </c>
      <c r="J55" s="101">
        <v>4100.6</v>
      </c>
      <c r="K55" s="144">
        <v>5123.8</v>
      </c>
      <c r="L55" s="101">
        <v>8286.3</v>
      </c>
      <c r="M55" s="144">
        <v>7446.1</v>
      </c>
      <c r="N55" s="101">
        <v>7542.6</v>
      </c>
      <c r="O55" s="144">
        <v>8623.1</v>
      </c>
      <c r="P55" s="101">
        <v>11750.8</v>
      </c>
      <c r="Q55" s="144">
        <v>16744.9</v>
      </c>
      <c r="R55" s="101">
        <v>21121.9</v>
      </c>
      <c r="S55" s="144">
        <v>22617.7</v>
      </c>
      <c r="T55" s="101">
        <v>24793.3</v>
      </c>
      <c r="U55" s="144">
        <v>19364.8</v>
      </c>
      <c r="V55" s="101">
        <v>25504.9</v>
      </c>
      <c r="W55" s="144">
        <v>29406.1</v>
      </c>
      <c r="X55" s="101">
        <v>32093.1</v>
      </c>
      <c r="Y55" s="144">
        <v>32009.4</v>
      </c>
      <c r="Z55" s="253">
        <v>29690.8</v>
      </c>
      <c r="AA55" s="262">
        <v>21898.6</v>
      </c>
      <c r="AB55" s="101">
        <v>18164.2</v>
      </c>
      <c r="AC55" s="144">
        <v>21046.3</v>
      </c>
      <c r="AD55" s="101">
        <v>26137.4</v>
      </c>
      <c r="AE55" s="636">
        <v>23129.8</v>
      </c>
      <c r="AF55" s="101">
        <v>20451.9</v>
      </c>
      <c r="AG55" s="144">
        <v>26946</v>
      </c>
      <c r="AH55" s="750">
        <v>45181.7</v>
      </c>
      <c r="AI55" s="425"/>
    </row>
    <row r="56" spans="1:35" s="97" customFormat="1" ht="22.5" customHeight="1">
      <c r="A56" s="123" t="s">
        <v>156</v>
      </c>
      <c r="B56" s="101">
        <v>3303.9</v>
      </c>
      <c r="C56" s="144">
        <v>3664.9</v>
      </c>
      <c r="D56" s="101">
        <v>3014.6</v>
      </c>
      <c r="E56" s="144">
        <v>3184.3</v>
      </c>
      <c r="F56" s="101">
        <v>2807.1</v>
      </c>
      <c r="G56" s="144">
        <v>2918.8</v>
      </c>
      <c r="H56" s="101">
        <v>4113.8</v>
      </c>
      <c r="I56" s="144">
        <v>3922</v>
      </c>
      <c r="J56" s="101">
        <v>2858.7</v>
      </c>
      <c r="K56" s="144">
        <v>3769.2</v>
      </c>
      <c r="L56" s="101">
        <v>6378.8</v>
      </c>
      <c r="M56" s="144">
        <v>6052.9</v>
      </c>
      <c r="N56" s="101">
        <v>6419</v>
      </c>
      <c r="O56" s="144">
        <v>7137.1</v>
      </c>
      <c r="P56" s="101">
        <v>9700.4</v>
      </c>
      <c r="Q56" s="144">
        <v>14650.1</v>
      </c>
      <c r="R56" s="101">
        <v>19392.9</v>
      </c>
      <c r="S56" s="144">
        <v>20953.8</v>
      </c>
      <c r="T56" s="101">
        <v>27123.9</v>
      </c>
      <c r="U56" s="144">
        <v>16849.6</v>
      </c>
      <c r="V56" s="101">
        <v>22377.3</v>
      </c>
      <c r="W56" s="144">
        <v>28028.2</v>
      </c>
      <c r="X56" s="101">
        <v>30421.8</v>
      </c>
      <c r="Y56" s="144">
        <v>30388.5</v>
      </c>
      <c r="Z56" s="253">
        <v>27840.3</v>
      </c>
      <c r="AA56" s="262">
        <v>19049.5</v>
      </c>
      <c r="AB56" s="101">
        <v>15772.7</v>
      </c>
      <c r="AC56" s="144">
        <v>17901.9</v>
      </c>
      <c r="AD56" s="101">
        <v>23882.2</v>
      </c>
      <c r="AE56" s="636">
        <v>21666.6</v>
      </c>
      <c r="AF56" s="101">
        <v>18508.2</v>
      </c>
      <c r="AG56" s="144">
        <v>25626</v>
      </c>
      <c r="AH56" s="750">
        <v>46137.1</v>
      </c>
      <c r="AI56" s="425"/>
    </row>
    <row r="57" spans="1:35" s="97" customFormat="1" ht="22.5" customHeight="1">
      <c r="A57" s="113" t="s">
        <v>71</v>
      </c>
      <c r="B57" s="101">
        <v>4433.9</v>
      </c>
      <c r="C57" s="144">
        <v>4252.5</v>
      </c>
      <c r="D57" s="101">
        <v>3340.6</v>
      </c>
      <c r="E57" s="144">
        <v>3570.4</v>
      </c>
      <c r="F57" s="101">
        <v>3355</v>
      </c>
      <c r="G57" s="144">
        <v>3378.1</v>
      </c>
      <c r="H57" s="101">
        <v>4760.8</v>
      </c>
      <c r="I57" s="144">
        <v>4420.4</v>
      </c>
      <c r="J57" s="101">
        <v>3452.7</v>
      </c>
      <c r="K57" s="144">
        <v>4040.2</v>
      </c>
      <c r="L57" s="101">
        <v>7526.3</v>
      </c>
      <c r="M57" s="144">
        <v>7084.2</v>
      </c>
      <c r="N57" s="101">
        <v>7166.9</v>
      </c>
      <c r="O57" s="144">
        <v>8350.1</v>
      </c>
      <c r="P57" s="101">
        <v>10769.6</v>
      </c>
      <c r="Q57" s="144">
        <v>16374.2</v>
      </c>
      <c r="R57" s="101">
        <v>20557.6</v>
      </c>
      <c r="S57" s="144">
        <v>22231.8</v>
      </c>
      <c r="T57" s="101">
        <v>29548.1</v>
      </c>
      <c r="U57" s="144">
        <v>18603.9</v>
      </c>
      <c r="V57" s="101">
        <v>22897.8</v>
      </c>
      <c r="W57" s="144">
        <v>25245.3</v>
      </c>
      <c r="X57" s="101">
        <v>30606.5</v>
      </c>
      <c r="Y57" s="144">
        <v>31007.8</v>
      </c>
      <c r="Z57" s="253">
        <v>28095.8</v>
      </c>
      <c r="AA57" s="262">
        <v>19070.6</v>
      </c>
      <c r="AB57" s="101">
        <v>16036.9</v>
      </c>
      <c r="AC57" s="144">
        <v>18596.5</v>
      </c>
      <c r="AD57" s="101">
        <v>23416.7</v>
      </c>
      <c r="AE57" s="636">
        <v>23097.2</v>
      </c>
      <c r="AF57" s="101">
        <v>25072.9</v>
      </c>
      <c r="AG57" s="144">
        <v>26689.9</v>
      </c>
      <c r="AH57" s="750">
        <v>45012</v>
      </c>
      <c r="AI57" s="425"/>
    </row>
    <row r="58" spans="1:35" s="97" customFormat="1" ht="22.5" customHeight="1">
      <c r="A58" s="123" t="s">
        <v>27</v>
      </c>
      <c r="B58" s="101">
        <v>3965.3</v>
      </c>
      <c r="C58" s="144">
        <v>3828.6</v>
      </c>
      <c r="D58" s="101">
        <v>3264.6</v>
      </c>
      <c r="E58" s="144">
        <v>3491.2</v>
      </c>
      <c r="F58" s="101">
        <v>3130.8</v>
      </c>
      <c r="G58" s="144">
        <v>3314.5</v>
      </c>
      <c r="H58" s="101">
        <v>4507.1</v>
      </c>
      <c r="I58" s="144">
        <v>4195.9</v>
      </c>
      <c r="J58" s="101">
        <v>3371.9</v>
      </c>
      <c r="K58" s="144">
        <v>4368.6</v>
      </c>
      <c r="L58" s="101">
        <v>7102.1</v>
      </c>
      <c r="M58" s="144">
        <v>6607</v>
      </c>
      <c r="N58" s="101">
        <v>6919.9</v>
      </c>
      <c r="O58" s="144">
        <v>7654.7</v>
      </c>
      <c r="P58" s="101">
        <v>10798.7</v>
      </c>
      <c r="Q58" s="144">
        <v>16456</v>
      </c>
      <c r="R58" s="101">
        <v>20923.6</v>
      </c>
      <c r="S58" s="144">
        <v>22183.3</v>
      </c>
      <c r="T58" s="101">
        <v>27791.9</v>
      </c>
      <c r="U58" s="144">
        <v>17485.5</v>
      </c>
      <c r="V58" s="101">
        <v>23270</v>
      </c>
      <c r="W58" s="144">
        <v>27346.2</v>
      </c>
      <c r="X58" s="101">
        <v>30989.9</v>
      </c>
      <c r="Y58" s="144">
        <v>31040.8</v>
      </c>
      <c r="Z58" s="253">
        <v>28135.6</v>
      </c>
      <c r="AA58" s="262">
        <v>19317.2</v>
      </c>
      <c r="AB58" s="101">
        <v>15934.8</v>
      </c>
      <c r="AC58" s="144">
        <v>18667.3</v>
      </c>
      <c r="AD58" s="101">
        <v>24298.5</v>
      </c>
      <c r="AE58" s="636">
        <v>22611.8</v>
      </c>
      <c r="AF58" s="101">
        <v>23633.9</v>
      </c>
      <c r="AG58" s="144">
        <v>28574</v>
      </c>
      <c r="AH58" s="750">
        <v>45550.5</v>
      </c>
      <c r="AI58" s="425"/>
    </row>
    <row r="59" spans="1:35" s="97" customFormat="1" ht="22.5" customHeight="1">
      <c r="A59" s="123" t="s">
        <v>17</v>
      </c>
      <c r="B59" s="101">
        <v>1828.2</v>
      </c>
      <c r="C59" s="144">
        <v>1780.7</v>
      </c>
      <c r="D59" s="101">
        <v>1506.5</v>
      </c>
      <c r="E59" s="144">
        <v>1494.5</v>
      </c>
      <c r="F59" s="101">
        <v>1695.7</v>
      </c>
      <c r="G59" s="144">
        <v>1856.8</v>
      </c>
      <c r="H59" s="101">
        <v>2311.4</v>
      </c>
      <c r="I59" s="144">
        <v>2356.5</v>
      </c>
      <c r="J59" s="101">
        <v>2073.5</v>
      </c>
      <c r="K59" s="144">
        <v>2914.1</v>
      </c>
      <c r="L59" s="101">
        <v>4407.9</v>
      </c>
      <c r="M59" s="144">
        <v>4412</v>
      </c>
      <c r="N59" s="101">
        <v>5116.5</v>
      </c>
      <c r="O59" s="144">
        <v>5044.9</v>
      </c>
      <c r="P59" s="101">
        <v>5614.6</v>
      </c>
      <c r="Q59" s="144">
        <v>8327.8</v>
      </c>
      <c r="R59" s="101">
        <v>10944.5</v>
      </c>
      <c r="S59" s="144">
        <v>12064.9</v>
      </c>
      <c r="T59" s="101">
        <v>15738.2</v>
      </c>
      <c r="U59" s="144">
        <v>12664.2</v>
      </c>
      <c r="V59" s="101">
        <v>14973.1</v>
      </c>
      <c r="W59" s="144">
        <v>18450.4</v>
      </c>
      <c r="X59" s="101">
        <v>20522.9</v>
      </c>
      <c r="Y59" s="144">
        <v>19806.9</v>
      </c>
      <c r="Z59" s="253">
        <v>18627.3</v>
      </c>
      <c r="AA59" s="262">
        <v>11596.6</v>
      </c>
      <c r="AB59" s="101">
        <v>9181.7</v>
      </c>
      <c r="AC59" s="144">
        <v>12383.8</v>
      </c>
      <c r="AD59" s="101">
        <v>17527.7</v>
      </c>
      <c r="AE59" s="636">
        <v>14286</v>
      </c>
      <c r="AF59" s="101">
        <v>15388.1</v>
      </c>
      <c r="AG59" s="144">
        <v>19498.2</v>
      </c>
      <c r="AH59" s="750">
        <v>29637.6</v>
      </c>
      <c r="AI59" s="425"/>
    </row>
    <row r="60" spans="1:35" s="97" customFormat="1" ht="22.5" customHeight="1">
      <c r="A60" s="123" t="s">
        <v>5</v>
      </c>
      <c r="B60" s="101">
        <v>4447.6</v>
      </c>
      <c r="C60" s="144">
        <v>5607.9</v>
      </c>
      <c r="D60" s="101">
        <v>5686.4</v>
      </c>
      <c r="E60" s="144">
        <v>6112.9</v>
      </c>
      <c r="F60" s="101">
        <v>5986.9</v>
      </c>
      <c r="G60" s="144">
        <v>6306.8</v>
      </c>
      <c r="H60" s="101">
        <v>7173.4</v>
      </c>
      <c r="I60" s="144">
        <v>8139.7</v>
      </c>
      <c r="J60" s="101">
        <v>7239.8</v>
      </c>
      <c r="K60" s="144">
        <v>8677</v>
      </c>
      <c r="L60" s="101">
        <v>10788.9</v>
      </c>
      <c r="M60" s="144">
        <v>11780.1</v>
      </c>
      <c r="N60" s="101">
        <v>9520.7</v>
      </c>
      <c r="O60" s="144">
        <v>10081.9</v>
      </c>
      <c r="P60" s="101">
        <v>11888.9</v>
      </c>
      <c r="Q60" s="144">
        <v>16701.2</v>
      </c>
      <c r="R60" s="101">
        <v>21211.1</v>
      </c>
      <c r="S60" s="144">
        <v>23606.1</v>
      </c>
      <c r="T60" s="101">
        <v>28819.3</v>
      </c>
      <c r="U60" s="144">
        <v>21134.1</v>
      </c>
      <c r="V60" s="101">
        <v>26063.8</v>
      </c>
      <c r="W60" s="144">
        <v>28561.2</v>
      </c>
      <c r="X60" s="101">
        <v>31693.6</v>
      </c>
      <c r="Y60" s="144">
        <v>30605.5</v>
      </c>
      <c r="Z60" s="253">
        <v>30519.7</v>
      </c>
      <c r="AA60" s="262">
        <v>19192.1</v>
      </c>
      <c r="AB60" s="101">
        <v>13335.5</v>
      </c>
      <c r="AC60" s="144">
        <v>19145.2</v>
      </c>
      <c r="AD60" s="101">
        <v>20857.6</v>
      </c>
      <c r="AE60" s="636">
        <v>17610.3</v>
      </c>
      <c r="AF60" s="101">
        <v>20407.7</v>
      </c>
      <c r="AG60" s="144">
        <v>26694.9</v>
      </c>
      <c r="AH60" s="750">
        <v>32843.3</v>
      </c>
      <c r="AI60" s="425"/>
    </row>
    <row r="61" spans="1:35" s="97" customFormat="1" ht="22.5" customHeight="1">
      <c r="A61" s="123" t="s">
        <v>224</v>
      </c>
      <c r="B61" s="821" t="s">
        <v>210</v>
      </c>
      <c r="C61" s="822" t="s">
        <v>210</v>
      </c>
      <c r="D61" s="821" t="s">
        <v>210</v>
      </c>
      <c r="E61" s="822" t="s">
        <v>210</v>
      </c>
      <c r="F61" s="821" t="s">
        <v>210</v>
      </c>
      <c r="G61" s="822" t="s">
        <v>210</v>
      </c>
      <c r="H61" s="821" t="s">
        <v>210</v>
      </c>
      <c r="I61" s="822" t="s">
        <v>210</v>
      </c>
      <c r="J61" s="821" t="s">
        <v>210</v>
      </c>
      <c r="K61" s="822" t="s">
        <v>210</v>
      </c>
      <c r="L61" s="821" t="s">
        <v>210</v>
      </c>
      <c r="M61" s="822" t="s">
        <v>210</v>
      </c>
      <c r="N61" s="821" t="s">
        <v>210</v>
      </c>
      <c r="O61" s="822" t="s">
        <v>210</v>
      </c>
      <c r="P61" s="821" t="s">
        <v>210</v>
      </c>
      <c r="Q61" s="822" t="s">
        <v>210</v>
      </c>
      <c r="R61" s="821" t="s">
        <v>210</v>
      </c>
      <c r="S61" s="822" t="s">
        <v>210</v>
      </c>
      <c r="T61" s="821" t="s">
        <v>210</v>
      </c>
      <c r="U61" s="822" t="s">
        <v>210</v>
      </c>
      <c r="V61" s="821" t="s">
        <v>210</v>
      </c>
      <c r="W61" s="822" t="s">
        <v>210</v>
      </c>
      <c r="X61" s="821" t="s">
        <v>210</v>
      </c>
      <c r="Y61" s="822" t="s">
        <v>210</v>
      </c>
      <c r="Z61" s="823" t="s">
        <v>210</v>
      </c>
      <c r="AA61" s="824" t="s">
        <v>210</v>
      </c>
      <c r="AB61" s="821" t="s">
        <v>210</v>
      </c>
      <c r="AC61" s="822" t="s">
        <v>210</v>
      </c>
      <c r="AD61" s="821" t="s">
        <v>210</v>
      </c>
      <c r="AE61" s="825" t="s">
        <v>210</v>
      </c>
      <c r="AF61" s="821">
        <v>26571.4</v>
      </c>
      <c r="AG61" s="822">
        <v>28168.5</v>
      </c>
      <c r="AH61" s="826">
        <v>28990.5</v>
      </c>
      <c r="AI61" s="425"/>
    </row>
    <row r="62" spans="1:35" s="97" customFormat="1" ht="22.5" customHeight="1" thickBot="1">
      <c r="A62" s="139" t="s">
        <v>265</v>
      </c>
      <c r="B62" s="827" t="s">
        <v>210</v>
      </c>
      <c r="C62" s="828" t="s">
        <v>210</v>
      </c>
      <c r="D62" s="827" t="s">
        <v>210</v>
      </c>
      <c r="E62" s="828" t="s">
        <v>210</v>
      </c>
      <c r="F62" s="827" t="s">
        <v>210</v>
      </c>
      <c r="G62" s="828" t="s">
        <v>210</v>
      </c>
      <c r="H62" s="827" t="s">
        <v>210</v>
      </c>
      <c r="I62" s="828" t="s">
        <v>210</v>
      </c>
      <c r="J62" s="827" t="s">
        <v>210</v>
      </c>
      <c r="K62" s="828" t="s">
        <v>210</v>
      </c>
      <c r="L62" s="827" t="s">
        <v>210</v>
      </c>
      <c r="M62" s="828" t="s">
        <v>210</v>
      </c>
      <c r="N62" s="827" t="s">
        <v>210</v>
      </c>
      <c r="O62" s="828" t="s">
        <v>210</v>
      </c>
      <c r="P62" s="827" t="s">
        <v>210</v>
      </c>
      <c r="Q62" s="828" t="s">
        <v>210</v>
      </c>
      <c r="R62" s="827" t="s">
        <v>210</v>
      </c>
      <c r="S62" s="828" t="s">
        <v>210</v>
      </c>
      <c r="T62" s="827" t="s">
        <v>210</v>
      </c>
      <c r="U62" s="828" t="s">
        <v>210</v>
      </c>
      <c r="V62" s="827" t="s">
        <v>210</v>
      </c>
      <c r="W62" s="828" t="s">
        <v>210</v>
      </c>
      <c r="X62" s="827" t="s">
        <v>210</v>
      </c>
      <c r="Y62" s="828" t="s">
        <v>210</v>
      </c>
      <c r="Z62" s="829" t="s">
        <v>210</v>
      </c>
      <c r="AA62" s="830" t="s">
        <v>210</v>
      </c>
      <c r="AB62" s="827" t="s">
        <v>210</v>
      </c>
      <c r="AC62" s="828" t="s">
        <v>210</v>
      </c>
      <c r="AD62" s="827" t="s">
        <v>210</v>
      </c>
      <c r="AE62" s="831" t="s">
        <v>210</v>
      </c>
      <c r="AF62" s="827" t="s">
        <v>210</v>
      </c>
      <c r="AG62" s="828" t="s">
        <v>210</v>
      </c>
      <c r="AH62" s="832">
        <v>14808.2</v>
      </c>
      <c r="AI62" s="425"/>
    </row>
    <row r="63" spans="30:40" ht="15">
      <c r="AD63" s="97"/>
      <c r="AE63" s="97"/>
      <c r="AF63" s="97"/>
      <c r="AG63" s="97"/>
      <c r="AH63" s="97"/>
      <c r="AI63" s="97"/>
      <c r="AJ63" s="97"/>
      <c r="AK63" s="97"/>
      <c r="AL63" s="97"/>
      <c r="AM63" s="97"/>
      <c r="AN63" s="97"/>
    </row>
    <row r="64" spans="31:40" ht="15">
      <c r="AE64" s="97"/>
      <c r="AF64" s="97"/>
      <c r="AG64" s="97"/>
      <c r="AH64" s="97"/>
      <c r="AI64" s="97"/>
      <c r="AJ64" s="97"/>
      <c r="AK64" s="97"/>
      <c r="AL64" s="97"/>
      <c r="AM64" s="97"/>
      <c r="AN64" s="97"/>
    </row>
    <row r="65" spans="31:40" ht="15">
      <c r="AE65" s="97"/>
      <c r="AF65" s="97"/>
      <c r="AG65" s="97"/>
      <c r="AH65" s="97"/>
      <c r="AI65" s="97"/>
      <c r="AJ65" s="97"/>
      <c r="AK65" s="97"/>
      <c r="AL65" s="97"/>
      <c r="AM65" s="97"/>
      <c r="AN65" s="97"/>
    </row>
    <row r="66" spans="31:40" ht="15">
      <c r="AE66" s="97"/>
      <c r="AF66" s="97"/>
      <c r="AG66" s="97"/>
      <c r="AH66" s="97"/>
      <c r="AI66" s="97"/>
      <c r="AJ66" s="97"/>
      <c r="AK66" s="97"/>
      <c r="AL66" s="97"/>
      <c r="AM66" s="97"/>
      <c r="AN66" s="97"/>
    </row>
    <row r="67" spans="31:40" ht="15">
      <c r="AE67" s="97"/>
      <c r="AF67" s="97"/>
      <c r="AG67" s="97"/>
      <c r="AH67" s="97"/>
      <c r="AI67" s="97"/>
      <c r="AJ67" s="97"/>
      <c r="AK67" s="97"/>
      <c r="AL67" s="97"/>
      <c r="AM67" s="97"/>
      <c r="AN67" s="97"/>
    </row>
    <row r="68" spans="31:40" ht="15">
      <c r="AE68" s="97"/>
      <c r="AF68" s="97"/>
      <c r="AG68" s="97"/>
      <c r="AH68" s="97"/>
      <c r="AI68" s="97"/>
      <c r="AJ68" s="97"/>
      <c r="AK68" s="97"/>
      <c r="AL68" s="97"/>
      <c r="AM68" s="97"/>
      <c r="AN68" s="97"/>
    </row>
    <row r="69" spans="31:40" ht="15">
      <c r="AE69" s="97"/>
      <c r="AF69" s="97"/>
      <c r="AG69" s="97"/>
      <c r="AH69" s="97"/>
      <c r="AI69" s="97"/>
      <c r="AJ69" s="97"/>
      <c r="AK69" s="97"/>
      <c r="AL69" s="97"/>
      <c r="AM69" s="97"/>
      <c r="AN69" s="97"/>
    </row>
    <row r="70" spans="31:40" ht="15">
      <c r="AE70" s="97"/>
      <c r="AF70" s="97"/>
      <c r="AG70" s="97"/>
      <c r="AH70" s="97"/>
      <c r="AI70" s="97"/>
      <c r="AJ70" s="97"/>
      <c r="AK70" s="97"/>
      <c r="AL70" s="97"/>
      <c r="AM70" s="97"/>
      <c r="AN70" s="97"/>
    </row>
    <row r="71" spans="31:40" ht="15">
      <c r="AE71" s="97"/>
      <c r="AF71" s="97"/>
      <c r="AG71" s="97"/>
      <c r="AH71" s="97"/>
      <c r="AI71" s="97"/>
      <c r="AJ71" s="97"/>
      <c r="AK71" s="97"/>
      <c r="AL71" s="97"/>
      <c r="AM71" s="97"/>
      <c r="AN71" s="97"/>
    </row>
    <row r="72" spans="31:40" ht="15">
      <c r="AE72" s="97"/>
      <c r="AF72" s="97"/>
      <c r="AG72" s="97"/>
      <c r="AH72" s="97"/>
      <c r="AI72" s="97"/>
      <c r="AJ72" s="97"/>
      <c r="AK72" s="97"/>
      <c r="AL72" s="97"/>
      <c r="AM72" s="97"/>
      <c r="AN72" s="97"/>
    </row>
    <row r="73" spans="31:40" ht="15">
      <c r="AE73" s="97"/>
      <c r="AF73" s="97"/>
      <c r="AG73" s="97"/>
      <c r="AH73" s="97"/>
      <c r="AI73" s="97"/>
      <c r="AJ73" s="97"/>
      <c r="AK73" s="97"/>
      <c r="AL73" s="97"/>
      <c r="AM73" s="97"/>
      <c r="AN73" s="97"/>
    </row>
    <row r="74" spans="31:40" ht="15">
      <c r="AE74" s="97"/>
      <c r="AF74" s="97"/>
      <c r="AG74" s="97"/>
      <c r="AH74" s="97"/>
      <c r="AI74" s="97"/>
      <c r="AJ74" s="97"/>
      <c r="AK74" s="97"/>
      <c r="AL74" s="97"/>
      <c r="AM74" s="97"/>
      <c r="AN74" s="97"/>
    </row>
    <row r="75" spans="31:40" ht="15">
      <c r="AE75" s="97"/>
      <c r="AF75" s="97"/>
      <c r="AG75" s="97"/>
      <c r="AH75" s="97"/>
      <c r="AI75" s="97"/>
      <c r="AJ75" s="97"/>
      <c r="AK75" s="97"/>
      <c r="AL75" s="97"/>
      <c r="AM75" s="97"/>
      <c r="AN75" s="97"/>
    </row>
    <row r="76" spans="31:40" ht="15">
      <c r="AE76" s="97"/>
      <c r="AF76" s="97"/>
      <c r="AG76" s="97"/>
      <c r="AH76" s="97"/>
      <c r="AI76" s="97"/>
      <c r="AJ76" s="97"/>
      <c r="AK76" s="97"/>
      <c r="AL76" s="97"/>
      <c r="AM76" s="97"/>
      <c r="AN76" s="97"/>
    </row>
    <row r="77" spans="31:40" ht="15">
      <c r="AE77" s="97"/>
      <c r="AF77" s="97"/>
      <c r="AG77" s="97"/>
      <c r="AH77" s="97"/>
      <c r="AI77" s="97"/>
      <c r="AJ77" s="97"/>
      <c r="AK77" s="97"/>
      <c r="AL77" s="97"/>
      <c r="AM77" s="97"/>
      <c r="AN77" s="97"/>
    </row>
    <row r="78" spans="31:40" ht="15">
      <c r="AE78" s="97"/>
      <c r="AF78" s="97"/>
      <c r="AG78" s="97"/>
      <c r="AH78" s="97"/>
      <c r="AI78" s="97"/>
      <c r="AJ78" s="97"/>
      <c r="AK78" s="97"/>
      <c r="AL78" s="97"/>
      <c r="AM78" s="97"/>
      <c r="AN78" s="97"/>
    </row>
    <row r="79" spans="31:40" ht="15">
      <c r="AE79" s="97"/>
      <c r="AF79" s="97"/>
      <c r="AG79" s="97"/>
      <c r="AH79" s="97"/>
      <c r="AI79" s="97"/>
      <c r="AJ79" s="97"/>
      <c r="AK79" s="97"/>
      <c r="AL79" s="97"/>
      <c r="AM79" s="97"/>
      <c r="AN79" s="97"/>
    </row>
  </sheetData>
  <sheetProtection/>
  <mergeCells count="4">
    <mergeCell ref="B5:AH5"/>
    <mergeCell ref="B18:AH18"/>
    <mergeCell ref="B37:AH37"/>
    <mergeCell ref="B53:AH53"/>
  </mergeCells>
  <hyperlinks>
    <hyperlink ref="A1" location="'Table of Contents'!A1" display="Back to Table of Contents"/>
  </hyperlinks>
  <printOptions horizontalCentered="1"/>
  <pageMargins left="0.3937007874015748" right="0.2362204724409449" top="0.5511811023622047" bottom="0.5118110236220472" header="0.4330708661417323" footer="0.2362204724409449"/>
  <pageSetup fitToHeight="1" fitToWidth="1" horizontalDpi="600" verticalDpi="600" orientation="landscape" paperSize="9" scale="28"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I27"/>
  <sheetViews>
    <sheetView zoomScale="90" zoomScaleNormal="90" zoomScaleSheetLayoutView="100" zoomScalePageLayoutView="0" workbookViewId="0" topLeftCell="A1">
      <pane xSplit="2" ySplit="4" topLeftCell="C5" activePane="bottomRight" state="frozen"/>
      <selection pane="topLeft" activeCell="A8" sqref="A8"/>
      <selection pane="topRight" activeCell="A8" sqref="A8"/>
      <selection pane="bottomLeft" activeCell="A8" sqref="A8"/>
      <selection pane="bottomRight" activeCell="A2" sqref="A2"/>
    </sheetView>
  </sheetViews>
  <sheetFormatPr defaultColWidth="7.00390625" defaultRowHeight="15.75"/>
  <cols>
    <col min="1" max="1" width="21.375" style="22" customWidth="1"/>
    <col min="2" max="2" width="5.75390625" style="22" bestFit="1" customWidth="1"/>
    <col min="3" max="35" width="9.50390625" style="22" bestFit="1" customWidth="1"/>
    <col min="36" max="16384" width="7.00390625" style="22" customWidth="1"/>
  </cols>
  <sheetData>
    <row r="1" ht="15.75">
      <c r="A1" s="29" t="s">
        <v>150</v>
      </c>
    </row>
    <row r="2" spans="1:35" ht="27" customHeight="1">
      <c r="A2" s="511" t="s">
        <v>269</v>
      </c>
      <c r="B2" s="512"/>
      <c r="C2" s="513"/>
      <c r="D2" s="514"/>
      <c r="E2" s="514"/>
      <c r="F2" s="514"/>
      <c r="G2" s="514"/>
      <c r="H2" s="514"/>
      <c r="I2" s="147"/>
      <c r="J2" s="147"/>
      <c r="K2" s="147"/>
      <c r="L2" s="147"/>
      <c r="M2" s="148"/>
      <c r="N2" s="148"/>
      <c r="O2" s="148"/>
      <c r="P2" s="148"/>
      <c r="Q2" s="148"/>
      <c r="R2" s="148"/>
      <c r="S2" s="148"/>
      <c r="T2" s="148"/>
      <c r="U2" s="148"/>
      <c r="V2" s="148"/>
      <c r="W2" s="148"/>
      <c r="X2" s="148"/>
      <c r="Y2" s="148"/>
      <c r="Z2" s="148"/>
      <c r="AA2" s="148"/>
      <c r="AB2" s="239"/>
      <c r="AC2" s="148"/>
      <c r="AD2" s="148"/>
      <c r="AE2" s="148"/>
      <c r="AF2" s="148"/>
      <c r="AG2" s="148"/>
      <c r="AH2" s="148"/>
      <c r="AI2" s="148"/>
    </row>
    <row r="3" spans="1:27" ht="18.75" customHeight="1" thickBot="1">
      <c r="A3" s="54"/>
      <c r="B3" s="23"/>
      <c r="C3" s="24"/>
      <c r="D3" s="25"/>
      <c r="E3" s="25"/>
      <c r="F3" s="25"/>
      <c r="G3" s="25"/>
      <c r="H3" s="25"/>
      <c r="I3" s="25"/>
      <c r="J3" s="25"/>
      <c r="K3" s="25"/>
      <c r="L3" s="25"/>
      <c r="AA3" s="146"/>
    </row>
    <row r="4" spans="1:35" ht="20.25" customHeight="1" thickBot="1">
      <c r="A4" s="381" t="s">
        <v>28</v>
      </c>
      <c r="B4" s="382" t="s">
        <v>19</v>
      </c>
      <c r="C4" s="383">
        <v>1990</v>
      </c>
      <c r="D4" s="389">
        <v>1991</v>
      </c>
      <c r="E4" s="390">
        <v>1992</v>
      </c>
      <c r="F4" s="389">
        <v>1993</v>
      </c>
      <c r="G4" s="390">
        <v>1994</v>
      </c>
      <c r="H4" s="389">
        <v>1995</v>
      </c>
      <c r="I4" s="390">
        <v>1996</v>
      </c>
      <c r="J4" s="389">
        <v>1997</v>
      </c>
      <c r="K4" s="390">
        <v>1998</v>
      </c>
      <c r="L4" s="389">
        <v>1999</v>
      </c>
      <c r="M4" s="390">
        <v>2000</v>
      </c>
      <c r="N4" s="389">
        <v>2001</v>
      </c>
      <c r="O4" s="390">
        <v>2002</v>
      </c>
      <c r="P4" s="389">
        <v>2003</v>
      </c>
      <c r="Q4" s="390">
        <v>2004</v>
      </c>
      <c r="R4" s="388">
        <v>2005</v>
      </c>
      <c r="S4" s="387">
        <v>2006</v>
      </c>
      <c r="T4" s="388">
        <v>2007</v>
      </c>
      <c r="U4" s="387">
        <v>2008</v>
      </c>
      <c r="V4" s="388">
        <v>2009</v>
      </c>
      <c r="W4" s="387">
        <v>2010</v>
      </c>
      <c r="X4" s="384">
        <v>2011</v>
      </c>
      <c r="Y4" s="383">
        <v>2012</v>
      </c>
      <c r="Z4" s="384">
        <v>2013</v>
      </c>
      <c r="AA4" s="385">
        <v>2014</v>
      </c>
      <c r="AB4" s="386">
        <v>2015</v>
      </c>
      <c r="AC4" s="385">
        <v>2016</v>
      </c>
      <c r="AD4" s="479">
        <v>2017</v>
      </c>
      <c r="AE4" s="544">
        <v>2018</v>
      </c>
      <c r="AF4" s="601">
        <v>2019</v>
      </c>
      <c r="AG4" s="385">
        <v>2020</v>
      </c>
      <c r="AH4" s="479">
        <v>2021</v>
      </c>
      <c r="AI4" s="751">
        <v>2022</v>
      </c>
    </row>
    <row r="5" spans="1:35" s="97" customFormat="1" ht="17.25" customHeight="1">
      <c r="A5" s="1312" t="s">
        <v>29</v>
      </c>
      <c r="B5" s="1313"/>
      <c r="C5" s="1314"/>
      <c r="D5" s="1315"/>
      <c r="E5" s="1315"/>
      <c r="F5" s="1315"/>
      <c r="G5" s="1315"/>
      <c r="H5" s="1315"/>
      <c r="I5" s="1315"/>
      <c r="J5" s="1315"/>
      <c r="K5" s="1315"/>
      <c r="L5" s="1315"/>
      <c r="M5" s="1315"/>
      <c r="N5" s="1315"/>
      <c r="O5" s="1315"/>
      <c r="P5" s="1315"/>
      <c r="Q5" s="1315"/>
      <c r="R5" s="1315"/>
      <c r="S5" s="1315"/>
      <c r="T5" s="1315"/>
      <c r="U5" s="1315"/>
      <c r="V5" s="1315"/>
      <c r="W5" s="1315"/>
      <c r="X5" s="1315"/>
      <c r="Y5" s="1315"/>
      <c r="Z5" s="1315"/>
      <c r="AA5" s="1315"/>
      <c r="AB5" s="1315"/>
      <c r="AC5" s="1315"/>
      <c r="AD5" s="1315"/>
      <c r="AE5" s="1315"/>
      <c r="AF5" s="1315"/>
      <c r="AG5" s="1315"/>
      <c r="AH5" s="1315"/>
      <c r="AI5" s="1316"/>
    </row>
    <row r="6" spans="1:35" ht="27" customHeight="1">
      <c r="A6" s="149" t="s">
        <v>3</v>
      </c>
      <c r="B6" s="484" t="s">
        <v>30</v>
      </c>
      <c r="C6" s="480">
        <v>8.8</v>
      </c>
      <c r="D6" s="341">
        <v>10</v>
      </c>
      <c r="E6" s="342">
        <v>9.5</v>
      </c>
      <c r="F6" s="341">
        <v>9.5</v>
      </c>
      <c r="G6" s="342">
        <v>9.5</v>
      </c>
      <c r="H6" s="341">
        <v>9.5</v>
      </c>
      <c r="I6" s="342">
        <v>10.4</v>
      </c>
      <c r="J6" s="341">
        <v>14.15</v>
      </c>
      <c r="K6" s="342">
        <v>14.15</v>
      </c>
      <c r="L6" s="341">
        <v>13.36</v>
      </c>
      <c r="M6" s="342">
        <v>14.48</v>
      </c>
      <c r="N6" s="341">
        <v>19.68</v>
      </c>
      <c r="O6" s="342">
        <v>20.13</v>
      </c>
      <c r="P6" s="341">
        <v>20.4</v>
      </c>
      <c r="Q6" s="342">
        <v>23.1</v>
      </c>
      <c r="R6" s="341">
        <v>26.19</v>
      </c>
      <c r="S6" s="342">
        <v>36.06</v>
      </c>
      <c r="T6" s="341">
        <v>36.38</v>
      </c>
      <c r="U6" s="342">
        <v>43.41</v>
      </c>
      <c r="V6" s="341">
        <v>40.28</v>
      </c>
      <c r="W6" s="342">
        <v>44.09</v>
      </c>
      <c r="X6" s="344">
        <v>49.01</v>
      </c>
      <c r="Y6" s="335">
        <v>49.3</v>
      </c>
      <c r="Z6" s="344">
        <v>51.76</v>
      </c>
      <c r="AA6" s="335">
        <v>50.84</v>
      </c>
      <c r="AB6" s="337">
        <v>45.35</v>
      </c>
      <c r="AC6" s="335">
        <v>39.06</v>
      </c>
      <c r="AD6" s="478">
        <v>43.5</v>
      </c>
      <c r="AE6" s="545">
        <v>49.06</v>
      </c>
      <c r="AF6" s="478">
        <v>45.3</v>
      </c>
      <c r="AG6" s="643">
        <v>44</v>
      </c>
      <c r="AH6" s="752">
        <v>48.9</v>
      </c>
      <c r="AI6" s="754">
        <v>69.88</v>
      </c>
    </row>
    <row r="7" spans="1:35" ht="27" customHeight="1">
      <c r="A7" s="150" t="s">
        <v>16</v>
      </c>
      <c r="B7" s="483" t="s">
        <v>30</v>
      </c>
      <c r="C7" s="342">
        <v>5.46</v>
      </c>
      <c r="D7" s="341">
        <v>5.93</v>
      </c>
      <c r="E7" s="342">
        <v>6.19</v>
      </c>
      <c r="F7" s="341">
        <v>6.87</v>
      </c>
      <c r="G7" s="342">
        <v>6.87</v>
      </c>
      <c r="H7" s="341">
        <v>6.87</v>
      </c>
      <c r="I7" s="342">
        <v>5.8</v>
      </c>
      <c r="J7" s="341">
        <v>7.65</v>
      </c>
      <c r="K7" s="342">
        <v>7.65</v>
      </c>
      <c r="L7" s="341">
        <v>7.07</v>
      </c>
      <c r="M7" s="342">
        <v>7.84</v>
      </c>
      <c r="N7" s="341">
        <v>11.5</v>
      </c>
      <c r="O7" s="342">
        <v>11.75</v>
      </c>
      <c r="P7" s="341">
        <v>11.9</v>
      </c>
      <c r="Q7" s="342">
        <v>14.3</v>
      </c>
      <c r="R7" s="341">
        <v>18.2</v>
      </c>
      <c r="S7" s="342">
        <v>28.8</v>
      </c>
      <c r="T7" s="341">
        <v>29.03</v>
      </c>
      <c r="U7" s="342">
        <v>39.32</v>
      </c>
      <c r="V7" s="341">
        <v>35.05</v>
      </c>
      <c r="W7" s="342">
        <v>35.29</v>
      </c>
      <c r="X7" s="344">
        <v>40.79</v>
      </c>
      <c r="Y7" s="335">
        <v>41.2</v>
      </c>
      <c r="Z7" s="344">
        <v>43.49</v>
      </c>
      <c r="AA7" s="335">
        <v>42.55</v>
      </c>
      <c r="AB7" s="337">
        <v>36.67</v>
      </c>
      <c r="AC7" s="335">
        <v>29.77</v>
      </c>
      <c r="AD7" s="477">
        <v>33.64</v>
      </c>
      <c r="AE7" s="546">
        <v>40.33</v>
      </c>
      <c r="AF7" s="602">
        <v>36.3</v>
      </c>
      <c r="AG7" s="644">
        <v>35</v>
      </c>
      <c r="AH7" s="477">
        <v>36.5</v>
      </c>
      <c r="AI7" s="755">
        <v>51.43</v>
      </c>
    </row>
    <row r="8" spans="1:35" ht="27" customHeight="1">
      <c r="A8" s="149" t="s">
        <v>26</v>
      </c>
      <c r="B8" s="482" t="s">
        <v>30</v>
      </c>
      <c r="C8" s="342">
        <v>3.83</v>
      </c>
      <c r="D8" s="341">
        <v>4.12</v>
      </c>
      <c r="E8" s="342">
        <v>3.8</v>
      </c>
      <c r="F8" s="341">
        <v>3.8</v>
      </c>
      <c r="G8" s="342">
        <v>3.8</v>
      </c>
      <c r="H8" s="341">
        <v>3.8</v>
      </c>
      <c r="I8" s="342">
        <v>4.15</v>
      </c>
      <c r="J8" s="341">
        <v>5.65</v>
      </c>
      <c r="K8" s="342">
        <v>5.65</v>
      </c>
      <c r="L8" s="341">
        <v>5.01</v>
      </c>
      <c r="M8" s="342">
        <v>5.6</v>
      </c>
      <c r="N8" s="341">
        <v>8.75</v>
      </c>
      <c r="O8" s="342">
        <v>8.75</v>
      </c>
      <c r="P8" s="341">
        <v>8.75</v>
      </c>
      <c r="Q8" s="342">
        <v>8.75</v>
      </c>
      <c r="R8" s="341">
        <v>10.08</v>
      </c>
      <c r="S8" s="342">
        <v>29.39</v>
      </c>
      <c r="T8" s="341">
        <v>30.5</v>
      </c>
      <c r="U8" s="342">
        <v>34.46</v>
      </c>
      <c r="V8" s="341">
        <v>36.78</v>
      </c>
      <c r="W8" s="342">
        <v>42.12</v>
      </c>
      <c r="X8" s="344">
        <v>47.33</v>
      </c>
      <c r="Y8" s="335">
        <v>47.3</v>
      </c>
      <c r="Z8" s="344">
        <v>49.76</v>
      </c>
      <c r="AA8" s="335">
        <v>48.84</v>
      </c>
      <c r="AB8" s="337">
        <v>43.18</v>
      </c>
      <c r="AC8" s="335">
        <v>37.06</v>
      </c>
      <c r="AD8" s="477">
        <v>41.5</v>
      </c>
      <c r="AE8" s="546">
        <v>47.06</v>
      </c>
      <c r="AF8" s="602">
        <v>43.3</v>
      </c>
      <c r="AG8" s="644">
        <v>42</v>
      </c>
      <c r="AH8" s="477">
        <v>46.9</v>
      </c>
      <c r="AI8" s="755">
        <v>67.88</v>
      </c>
    </row>
    <row r="9" spans="1:35" ht="27" customHeight="1">
      <c r="A9" s="149" t="s">
        <v>129</v>
      </c>
      <c r="B9" s="482" t="s">
        <v>30</v>
      </c>
      <c r="C9" s="525" t="s">
        <v>210</v>
      </c>
      <c r="D9" s="526" t="s">
        <v>210</v>
      </c>
      <c r="E9" s="527" t="s">
        <v>210</v>
      </c>
      <c r="F9" s="526" t="s">
        <v>210</v>
      </c>
      <c r="G9" s="527" t="s">
        <v>210</v>
      </c>
      <c r="H9" s="526" t="s">
        <v>210</v>
      </c>
      <c r="I9" s="342">
        <v>3.7</v>
      </c>
      <c r="J9" s="341">
        <v>3.7</v>
      </c>
      <c r="K9" s="342">
        <v>3.7</v>
      </c>
      <c r="L9" s="341">
        <v>3.7</v>
      </c>
      <c r="M9" s="342">
        <v>3.7</v>
      </c>
      <c r="N9" s="341">
        <v>5.58</v>
      </c>
      <c r="O9" s="342">
        <v>7.6</v>
      </c>
      <c r="P9" s="341">
        <v>7</v>
      </c>
      <c r="Q9" s="342">
        <v>7</v>
      </c>
      <c r="R9" s="341">
        <v>10.28</v>
      </c>
      <c r="S9" s="342">
        <v>12.35</v>
      </c>
      <c r="T9" s="341">
        <v>12.35</v>
      </c>
      <c r="U9" s="342">
        <v>15.53</v>
      </c>
      <c r="V9" s="341">
        <v>16.8</v>
      </c>
      <c r="W9" s="342">
        <v>16.14</v>
      </c>
      <c r="X9" s="344">
        <v>20.1</v>
      </c>
      <c r="Y9" s="340">
        <v>21.88</v>
      </c>
      <c r="Z9" s="343">
        <v>20.88</v>
      </c>
      <c r="AA9" s="340">
        <v>18.96</v>
      </c>
      <c r="AB9" s="338">
        <v>12.27</v>
      </c>
      <c r="AC9" s="335">
        <v>9.34</v>
      </c>
      <c r="AD9" s="477">
        <v>12.6</v>
      </c>
      <c r="AE9" s="546">
        <v>15.42</v>
      </c>
      <c r="AF9" s="602">
        <v>14</v>
      </c>
      <c r="AG9" s="644">
        <v>11.91</v>
      </c>
      <c r="AH9" s="477">
        <v>18</v>
      </c>
      <c r="AI9" s="755">
        <v>23.5</v>
      </c>
    </row>
    <row r="10" spans="1:35" ht="27" customHeight="1">
      <c r="A10" s="149" t="s">
        <v>31</v>
      </c>
      <c r="B10" s="482" t="s">
        <v>32</v>
      </c>
      <c r="C10" s="342">
        <v>128.33</v>
      </c>
      <c r="D10" s="341">
        <v>145</v>
      </c>
      <c r="E10" s="342">
        <v>145</v>
      </c>
      <c r="F10" s="341">
        <v>145</v>
      </c>
      <c r="G10" s="342">
        <v>145</v>
      </c>
      <c r="H10" s="341">
        <v>159.17</v>
      </c>
      <c r="I10" s="342">
        <v>155</v>
      </c>
      <c r="J10" s="341">
        <v>155</v>
      </c>
      <c r="K10" s="342">
        <v>155</v>
      </c>
      <c r="L10" s="341">
        <v>155</v>
      </c>
      <c r="M10" s="342">
        <v>166.02</v>
      </c>
      <c r="N10" s="341">
        <v>200.55</v>
      </c>
      <c r="O10" s="342">
        <v>221</v>
      </c>
      <c r="P10" s="341">
        <v>224</v>
      </c>
      <c r="Q10" s="342">
        <v>215</v>
      </c>
      <c r="R10" s="341">
        <v>218.2</v>
      </c>
      <c r="S10" s="342">
        <v>291.25</v>
      </c>
      <c r="T10" s="341">
        <v>315</v>
      </c>
      <c r="U10" s="342">
        <v>314.6</v>
      </c>
      <c r="V10" s="341">
        <v>300</v>
      </c>
      <c r="W10" s="342">
        <v>300</v>
      </c>
      <c r="X10" s="344">
        <v>300</v>
      </c>
      <c r="Y10" s="335">
        <v>325</v>
      </c>
      <c r="Z10" s="344">
        <v>330</v>
      </c>
      <c r="AA10" s="335">
        <v>330</v>
      </c>
      <c r="AB10" s="337">
        <v>330</v>
      </c>
      <c r="AC10" s="335">
        <v>305</v>
      </c>
      <c r="AD10" s="602">
        <v>270</v>
      </c>
      <c r="AE10" s="335">
        <v>252.5</v>
      </c>
      <c r="AF10" s="602">
        <v>222.5</v>
      </c>
      <c r="AG10" s="644">
        <v>192.5</v>
      </c>
      <c r="AH10" s="477">
        <v>180</v>
      </c>
      <c r="AI10" s="755">
        <v>225</v>
      </c>
    </row>
    <row r="11" spans="1:35" ht="27" customHeight="1" thickBot="1">
      <c r="A11" s="151" t="s">
        <v>33</v>
      </c>
      <c r="B11" s="481" t="s">
        <v>30</v>
      </c>
      <c r="C11" s="528" t="s">
        <v>210</v>
      </c>
      <c r="D11" s="529" t="s">
        <v>210</v>
      </c>
      <c r="E11" s="528" t="s">
        <v>210</v>
      </c>
      <c r="F11" s="529" t="s">
        <v>210</v>
      </c>
      <c r="G11" s="528" t="s">
        <v>210</v>
      </c>
      <c r="H11" s="529" t="s">
        <v>210</v>
      </c>
      <c r="I11" s="528" t="s">
        <v>210</v>
      </c>
      <c r="J11" s="529" t="s">
        <v>210</v>
      </c>
      <c r="K11" s="528" t="s">
        <v>210</v>
      </c>
      <c r="L11" s="529" t="s">
        <v>210</v>
      </c>
      <c r="M11" s="528" t="s">
        <v>210</v>
      </c>
      <c r="N11" s="529" t="s">
        <v>210</v>
      </c>
      <c r="O11" s="528" t="s">
        <v>210</v>
      </c>
      <c r="P11" s="529" t="s">
        <v>210</v>
      </c>
      <c r="Q11" s="528" t="s">
        <v>210</v>
      </c>
      <c r="R11" s="345">
        <v>14.45</v>
      </c>
      <c r="S11" s="346">
        <v>20.65</v>
      </c>
      <c r="T11" s="345">
        <v>23.49</v>
      </c>
      <c r="U11" s="346">
        <v>28.09</v>
      </c>
      <c r="V11" s="345">
        <v>24.53</v>
      </c>
      <c r="W11" s="346">
        <v>26.4</v>
      </c>
      <c r="X11" s="347">
        <v>30.88</v>
      </c>
      <c r="Y11" s="336">
        <v>33.4</v>
      </c>
      <c r="Z11" s="348">
        <v>34.86</v>
      </c>
      <c r="AA11" s="336">
        <v>34.78</v>
      </c>
      <c r="AB11" s="339">
        <v>33.95</v>
      </c>
      <c r="AC11" s="336">
        <v>23.02</v>
      </c>
      <c r="AD11" s="476">
        <v>25.37</v>
      </c>
      <c r="AE11" s="336" t="s">
        <v>210</v>
      </c>
      <c r="AF11" s="476" t="s">
        <v>210</v>
      </c>
      <c r="AG11" s="645" t="s">
        <v>210</v>
      </c>
      <c r="AH11" s="753" t="s">
        <v>210</v>
      </c>
      <c r="AI11" s="756" t="s">
        <v>210</v>
      </c>
    </row>
    <row r="12" spans="1:34" ht="18">
      <c r="A12" s="22" t="s">
        <v>160</v>
      </c>
      <c r="T12" s="24"/>
      <c r="U12" s="24"/>
      <c r="AE12" s="603"/>
      <c r="AF12" s="603"/>
      <c r="AG12" s="603"/>
      <c r="AH12" s="603"/>
    </row>
    <row r="13" spans="1:21" ht="21.75" customHeight="1">
      <c r="A13" s="391"/>
      <c r="T13" s="24"/>
      <c r="U13" s="24"/>
    </row>
    <row r="14" spans="1:21" ht="22.5" customHeight="1">
      <c r="A14" s="69"/>
      <c r="T14" s="24"/>
      <c r="U14" s="24"/>
    </row>
    <row r="19" spans="3:27" ht="15">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spans="3:27" ht="15">
      <c r="C20" s="26"/>
      <c r="D20" s="26"/>
      <c r="E20" s="26"/>
      <c r="F20" s="26"/>
      <c r="G20" s="26"/>
      <c r="H20" s="26"/>
      <c r="I20" s="26"/>
      <c r="J20" s="26"/>
      <c r="K20" s="26"/>
      <c r="L20" s="26"/>
      <c r="M20" s="26"/>
      <c r="N20" s="26"/>
      <c r="O20" s="26"/>
      <c r="P20" s="26"/>
      <c r="Q20" s="26"/>
      <c r="R20" s="26"/>
      <c r="S20" s="26"/>
      <c r="T20" s="26"/>
      <c r="U20" s="26"/>
      <c r="V20" s="26"/>
      <c r="W20" s="26"/>
      <c r="X20" s="26"/>
      <c r="Y20" s="26"/>
      <c r="Z20" s="26"/>
      <c r="AA20" s="26"/>
    </row>
    <row r="21" spans="3:27" ht="15">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spans="3:27" ht="15">
      <c r="C22" s="26"/>
      <c r="D22" s="26"/>
      <c r="E22" s="26"/>
      <c r="F22" s="26"/>
      <c r="G22" s="26"/>
      <c r="H22" s="26"/>
      <c r="I22" s="26"/>
      <c r="J22" s="26"/>
      <c r="K22" s="26"/>
      <c r="L22" s="26"/>
      <c r="M22" s="26"/>
      <c r="N22" s="26"/>
      <c r="O22" s="26"/>
      <c r="P22" s="26"/>
      <c r="Q22" s="26"/>
      <c r="R22" s="26"/>
      <c r="S22" s="26"/>
      <c r="T22" s="26"/>
      <c r="U22" s="26"/>
      <c r="V22" s="26"/>
      <c r="W22" s="26"/>
      <c r="X22" s="26"/>
      <c r="Y22" s="26"/>
      <c r="Z22" s="26"/>
      <c r="AA22" s="26"/>
    </row>
    <row r="23" spans="3:27" ht="15">
      <c r="C23" s="26"/>
      <c r="D23" s="26"/>
      <c r="E23" s="26"/>
      <c r="F23" s="26"/>
      <c r="G23" s="26"/>
      <c r="H23" s="26"/>
      <c r="I23" s="26"/>
      <c r="J23" s="26"/>
      <c r="K23" s="26"/>
      <c r="L23" s="26"/>
      <c r="M23" s="26"/>
      <c r="N23" s="26"/>
      <c r="O23" s="26"/>
      <c r="P23" s="26"/>
      <c r="Q23" s="26"/>
      <c r="R23" s="26"/>
      <c r="S23" s="26"/>
      <c r="T23" s="26"/>
      <c r="U23" s="26"/>
      <c r="V23" s="26"/>
      <c r="W23" s="26"/>
      <c r="X23" s="26"/>
      <c r="Y23" s="26"/>
      <c r="Z23" s="26"/>
      <c r="AA23" s="26"/>
    </row>
    <row r="24" spans="3:27" ht="15">
      <c r="C24" s="26"/>
      <c r="D24" s="26"/>
      <c r="E24" s="26"/>
      <c r="F24" s="26"/>
      <c r="G24" s="26"/>
      <c r="H24" s="26"/>
      <c r="I24" s="26"/>
      <c r="J24" s="26"/>
      <c r="K24" s="26"/>
      <c r="L24" s="26"/>
      <c r="M24" s="26"/>
      <c r="N24" s="26"/>
      <c r="O24" s="26"/>
      <c r="P24" s="26"/>
      <c r="Q24" s="26"/>
      <c r="R24" s="26"/>
      <c r="S24" s="26"/>
      <c r="T24" s="26"/>
      <c r="U24" s="26"/>
      <c r="V24" s="26"/>
      <c r="W24" s="26"/>
      <c r="X24" s="26"/>
      <c r="Y24" s="26"/>
      <c r="Z24" s="26"/>
      <c r="AA24" s="26"/>
    </row>
    <row r="25" spans="3:27" ht="15">
      <c r="C25" s="26"/>
      <c r="D25" s="26"/>
      <c r="E25" s="26"/>
      <c r="F25" s="26"/>
      <c r="G25" s="26"/>
      <c r="H25" s="26"/>
      <c r="I25" s="26"/>
      <c r="J25" s="26"/>
      <c r="K25" s="26"/>
      <c r="L25" s="26"/>
      <c r="M25" s="26"/>
      <c r="N25" s="26"/>
      <c r="O25" s="26"/>
      <c r="P25" s="26"/>
      <c r="Q25" s="26"/>
      <c r="R25" s="26"/>
      <c r="S25" s="26"/>
      <c r="T25" s="26"/>
      <c r="U25" s="26"/>
      <c r="V25" s="26"/>
      <c r="W25" s="26"/>
      <c r="X25" s="26"/>
      <c r="Y25" s="26"/>
      <c r="Z25" s="26"/>
      <c r="AA25" s="26"/>
    </row>
    <row r="26" spans="3:27" ht="15">
      <c r="C26" s="26"/>
      <c r="D26" s="26"/>
      <c r="E26" s="26"/>
      <c r="F26" s="26"/>
      <c r="G26" s="26"/>
      <c r="H26" s="26"/>
      <c r="I26" s="26"/>
      <c r="J26" s="26"/>
      <c r="K26" s="26"/>
      <c r="L26" s="26"/>
      <c r="M26" s="26"/>
      <c r="N26" s="26"/>
      <c r="O26" s="26"/>
      <c r="P26" s="26"/>
      <c r="Q26" s="26"/>
      <c r="R26" s="26"/>
      <c r="S26" s="26"/>
      <c r="T26" s="26"/>
      <c r="U26" s="26"/>
      <c r="V26" s="26"/>
      <c r="W26" s="26"/>
      <c r="X26" s="26"/>
      <c r="Y26" s="26"/>
      <c r="Z26" s="26"/>
      <c r="AA26" s="26"/>
    </row>
    <row r="27" spans="3:27" ht="15">
      <c r="C27" s="26"/>
      <c r="D27" s="26"/>
      <c r="E27" s="26"/>
      <c r="F27" s="26"/>
      <c r="G27" s="26"/>
      <c r="H27" s="26"/>
      <c r="I27" s="26"/>
      <c r="J27" s="26"/>
      <c r="K27" s="26"/>
      <c r="L27" s="26"/>
      <c r="M27" s="26"/>
      <c r="N27" s="26"/>
      <c r="O27" s="26"/>
      <c r="P27" s="26"/>
      <c r="Q27" s="26"/>
      <c r="R27" s="26"/>
      <c r="S27" s="26"/>
      <c r="T27" s="26"/>
      <c r="U27" s="26"/>
      <c r="V27" s="26"/>
      <c r="W27" s="26"/>
      <c r="X27" s="26"/>
      <c r="Y27" s="26"/>
      <c r="Z27" s="26"/>
      <c r="AA27" s="26"/>
    </row>
  </sheetData>
  <sheetProtection/>
  <mergeCells count="2">
    <mergeCell ref="A5:B5"/>
    <mergeCell ref="C5:AI5"/>
  </mergeCells>
  <hyperlinks>
    <hyperlink ref="A1" location="'Table of Contents'!A1" display="Back to Table of Contents"/>
  </hyperlinks>
  <printOptions/>
  <pageMargins left="0.511811023622047" right="0.511811023622047" top="0.748031496062992" bottom="0.669291338582677" header="0.511811023622047" footer="0.511811023622047"/>
  <pageSetup fitToHeight="1" fitToWidth="1" horizontalDpi="600" verticalDpi="600" orientation="landscape" paperSize="9" scale="37"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Z40"/>
  <sheetViews>
    <sheetView zoomScale="90" zoomScaleNormal="90" zoomScalePageLayoutView="0" workbookViewId="0" topLeftCell="A1">
      <pane xSplit="1" ySplit="6" topLeftCell="B7" activePane="bottomRight" state="frozen"/>
      <selection pane="topLeft" activeCell="A8" sqref="A8"/>
      <selection pane="topRight" activeCell="A8" sqref="A8"/>
      <selection pane="bottomLeft" activeCell="A8" sqref="A8"/>
      <selection pane="bottomRight" activeCell="A2" sqref="A2"/>
    </sheetView>
  </sheetViews>
  <sheetFormatPr defaultColWidth="9.00390625" defaultRowHeight="15.75"/>
  <cols>
    <col min="1" max="1" width="7.625" style="4" customWidth="1"/>
    <col min="2" max="2" width="11.00390625" style="4" bestFit="1" customWidth="1"/>
    <col min="3" max="3" width="7.625" style="4" customWidth="1"/>
    <col min="4" max="4" width="10.875" style="4" bestFit="1" customWidth="1"/>
    <col min="5" max="5" width="7.50390625" style="4" customWidth="1"/>
    <col min="6" max="6" width="10.875" style="4" bestFit="1" customWidth="1"/>
    <col min="7" max="7" width="7.625" style="4" customWidth="1"/>
    <col min="8" max="9" width="8.625" style="4" customWidth="1"/>
    <col min="10" max="10" width="11.00390625" style="4" bestFit="1" customWidth="1"/>
    <col min="11" max="11" width="10.25390625" style="4" bestFit="1" customWidth="1"/>
    <col min="12" max="12" width="10.625" style="4" customWidth="1"/>
    <col min="13" max="15" width="11.375" style="4" customWidth="1"/>
    <col min="16" max="16" width="12.50390625" style="4" customWidth="1"/>
    <col min="17" max="16384" width="9.00390625" style="4" customWidth="1"/>
  </cols>
  <sheetData>
    <row r="1" ht="15.75">
      <c r="A1" s="29" t="s">
        <v>150</v>
      </c>
    </row>
    <row r="2" spans="1:52" s="21" customFormat="1" ht="27" customHeight="1">
      <c r="A2" s="138" t="s">
        <v>253</v>
      </c>
      <c r="B2" s="515"/>
      <c r="C2" s="515"/>
      <c r="D2" s="515"/>
      <c r="E2" s="516"/>
      <c r="F2" s="516"/>
      <c r="G2" s="516"/>
      <c r="H2" s="516"/>
      <c r="I2" s="516"/>
      <c r="J2" s="516"/>
      <c r="K2" s="516"/>
      <c r="L2" s="152"/>
      <c r="M2" s="152"/>
      <c r="N2" s="152"/>
      <c r="O2" s="152"/>
      <c r="P2" s="152"/>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row>
    <row r="3" spans="1:52" s="21" customFormat="1" ht="18" customHeight="1" thickBot="1">
      <c r="A3" s="20"/>
      <c r="B3" s="55"/>
      <c r="C3" s="55"/>
      <c r="D3" s="55"/>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6"/>
      <c r="AZ3" s="426"/>
    </row>
    <row r="4" spans="1:52" ht="15" customHeight="1">
      <c r="A4" s="333"/>
      <c r="B4" s="1326" t="s">
        <v>216</v>
      </c>
      <c r="C4" s="1327"/>
      <c r="D4" s="1327"/>
      <c r="E4" s="1328"/>
      <c r="F4" s="1326" t="s">
        <v>169</v>
      </c>
      <c r="G4" s="1328"/>
      <c r="H4" s="1331" t="s">
        <v>34</v>
      </c>
      <c r="I4" s="1332"/>
      <c r="J4" s="1332"/>
      <c r="K4" s="1332"/>
      <c r="L4" s="1332"/>
      <c r="M4" s="1332"/>
      <c r="N4" s="1332"/>
      <c r="O4" s="1333" t="s">
        <v>35</v>
      </c>
      <c r="P4" s="1336" t="s">
        <v>159</v>
      </c>
      <c r="R4" s="430"/>
      <c r="S4" s="430"/>
      <c r="T4" s="430"/>
      <c r="U4" s="430"/>
      <c r="V4" s="430"/>
      <c r="W4" s="430"/>
      <c r="X4" s="431"/>
      <c r="Y4" s="431"/>
      <c r="Z4" s="431"/>
      <c r="AA4" s="431"/>
      <c r="AB4" s="431"/>
      <c r="AC4" s="431"/>
      <c r="AD4" s="431"/>
      <c r="AE4" s="430"/>
      <c r="AF4" s="433"/>
      <c r="AG4" s="97"/>
      <c r="AH4" s="430"/>
      <c r="AI4" s="430"/>
      <c r="AJ4" s="430"/>
      <c r="AK4" s="430"/>
      <c r="AL4" s="430"/>
      <c r="AM4" s="430"/>
      <c r="AN4" s="431"/>
      <c r="AO4" s="431"/>
      <c r="AP4" s="431"/>
      <c r="AQ4" s="431"/>
      <c r="AR4" s="431"/>
      <c r="AS4" s="431"/>
      <c r="AT4" s="431"/>
      <c r="AU4" s="430"/>
      <c r="AV4" s="433"/>
      <c r="AW4" s="97"/>
      <c r="AX4" s="97"/>
      <c r="AY4" s="97"/>
      <c r="AZ4" s="97"/>
    </row>
    <row r="5" spans="1:52" ht="15.75" customHeight="1">
      <c r="A5" s="334" t="s">
        <v>36</v>
      </c>
      <c r="B5" s="1339" t="s">
        <v>37</v>
      </c>
      <c r="C5" s="1340"/>
      <c r="D5" s="1339" t="s">
        <v>38</v>
      </c>
      <c r="E5" s="1340"/>
      <c r="F5" s="1329"/>
      <c r="G5" s="1330"/>
      <c r="H5" s="1341" t="s">
        <v>6</v>
      </c>
      <c r="I5" s="1343" t="s">
        <v>7</v>
      </c>
      <c r="J5" s="1317" t="s">
        <v>64</v>
      </c>
      <c r="K5" s="1319" t="s">
        <v>39</v>
      </c>
      <c r="L5" s="1320"/>
      <c r="M5" s="1321" t="s">
        <v>14</v>
      </c>
      <c r="N5" s="1323" t="s">
        <v>40</v>
      </c>
      <c r="O5" s="1334"/>
      <c r="P5" s="1337"/>
      <c r="R5" s="430"/>
      <c r="S5" s="430"/>
      <c r="T5" s="430"/>
      <c r="U5" s="430"/>
      <c r="V5" s="430"/>
      <c r="W5" s="430"/>
      <c r="X5" s="431"/>
      <c r="Y5" s="431"/>
      <c r="Z5" s="430"/>
      <c r="AA5" s="432"/>
      <c r="AB5" s="432"/>
      <c r="AC5" s="431"/>
      <c r="AD5" s="430"/>
      <c r="AE5" s="430"/>
      <c r="AF5" s="433"/>
      <c r="AG5" s="97"/>
      <c r="AH5" s="430"/>
      <c r="AI5" s="430"/>
      <c r="AJ5" s="430"/>
      <c r="AK5" s="430"/>
      <c r="AL5" s="430"/>
      <c r="AM5" s="430"/>
      <c r="AN5" s="431"/>
      <c r="AO5" s="431"/>
      <c r="AP5" s="430"/>
      <c r="AQ5" s="432"/>
      <c r="AR5" s="432"/>
      <c r="AS5" s="431"/>
      <c r="AT5" s="430"/>
      <c r="AU5" s="430"/>
      <c r="AV5" s="433"/>
      <c r="AW5" s="97"/>
      <c r="AX5" s="97"/>
      <c r="AY5" s="97"/>
      <c r="AZ5" s="97"/>
    </row>
    <row r="6" spans="1:52" ht="16.5" customHeight="1" thickBot="1">
      <c r="A6" s="126"/>
      <c r="B6" s="214" t="s">
        <v>41</v>
      </c>
      <c r="C6" s="215" t="s">
        <v>13</v>
      </c>
      <c r="D6" s="214" t="s">
        <v>41</v>
      </c>
      <c r="E6" s="215" t="s">
        <v>13</v>
      </c>
      <c r="F6" s="214" t="s">
        <v>41</v>
      </c>
      <c r="G6" s="215" t="s">
        <v>13</v>
      </c>
      <c r="H6" s="1342"/>
      <c r="I6" s="1344"/>
      <c r="J6" s="1318"/>
      <c r="K6" s="214" t="s">
        <v>23</v>
      </c>
      <c r="L6" s="216" t="s">
        <v>8</v>
      </c>
      <c r="M6" s="1322"/>
      <c r="N6" s="1324"/>
      <c r="O6" s="1335"/>
      <c r="P6" s="1338"/>
      <c r="R6" s="427"/>
      <c r="S6" s="427"/>
      <c r="T6" s="427"/>
      <c r="U6" s="427"/>
      <c r="V6" s="427"/>
      <c r="W6" s="427"/>
      <c r="X6" s="431"/>
      <c r="Y6" s="426"/>
      <c r="Z6" s="430"/>
      <c r="AA6" s="427"/>
      <c r="AB6" s="428"/>
      <c r="AC6" s="426"/>
      <c r="AD6" s="430"/>
      <c r="AE6" s="430"/>
      <c r="AF6" s="433"/>
      <c r="AG6" s="97"/>
      <c r="AH6" s="427"/>
      <c r="AI6" s="427"/>
      <c r="AJ6" s="427"/>
      <c r="AK6" s="427"/>
      <c r="AL6" s="427"/>
      <c r="AM6" s="427"/>
      <c r="AN6" s="431"/>
      <c r="AO6" s="426"/>
      <c r="AP6" s="430"/>
      <c r="AQ6" s="427"/>
      <c r="AR6" s="428"/>
      <c r="AS6" s="426"/>
      <c r="AT6" s="430"/>
      <c r="AU6" s="430"/>
      <c r="AV6" s="433"/>
      <c r="AW6" s="97"/>
      <c r="AX6" s="97"/>
      <c r="AY6" s="97"/>
      <c r="AZ6" s="97"/>
    </row>
    <row r="7" spans="1:52" ht="21" customHeight="1">
      <c r="A7" s="1279">
        <v>1990</v>
      </c>
      <c r="B7" s="82">
        <v>297</v>
      </c>
      <c r="C7" s="242" t="s">
        <v>210</v>
      </c>
      <c r="D7" s="82">
        <v>270.3</v>
      </c>
      <c r="E7" s="523" t="s">
        <v>210</v>
      </c>
      <c r="F7" s="82">
        <v>131.1</v>
      </c>
      <c r="G7" s="153">
        <v>1.4</v>
      </c>
      <c r="H7" s="84">
        <v>84.94</v>
      </c>
      <c r="I7" s="156">
        <v>0.47</v>
      </c>
      <c r="J7" s="85" t="s">
        <v>210</v>
      </c>
      <c r="K7" s="160" t="s">
        <v>210</v>
      </c>
      <c r="L7" s="28">
        <v>695.68</v>
      </c>
      <c r="M7" s="158">
        <v>781.09</v>
      </c>
      <c r="N7" s="27">
        <v>672.53</v>
      </c>
      <c r="O7" s="158">
        <v>564.19</v>
      </c>
      <c r="P7" s="803">
        <v>672.98</v>
      </c>
      <c r="R7" s="293"/>
      <c r="S7" s="293"/>
      <c r="T7" s="293"/>
      <c r="U7" s="293"/>
      <c r="V7" s="293"/>
      <c r="W7" s="293"/>
      <c r="X7" s="293"/>
      <c r="Y7" s="293"/>
      <c r="Z7" s="293"/>
      <c r="AA7" s="293"/>
      <c r="AB7" s="293"/>
      <c r="AC7" s="293"/>
      <c r="AD7" s="293"/>
      <c r="AE7" s="293"/>
      <c r="AF7" s="293"/>
      <c r="AG7" s="429"/>
      <c r="AH7" s="293"/>
      <c r="AI7" s="293"/>
      <c r="AJ7" s="293"/>
      <c r="AK7" s="293"/>
      <c r="AL7" s="293"/>
      <c r="AM7" s="293"/>
      <c r="AN7" s="293"/>
      <c r="AO7" s="293"/>
      <c r="AP7" s="293"/>
      <c r="AQ7" s="293"/>
      <c r="AR7" s="293"/>
      <c r="AS7" s="293"/>
      <c r="AT7" s="293"/>
      <c r="AU7" s="293"/>
      <c r="AV7" s="293"/>
      <c r="AW7" s="97"/>
      <c r="AX7" s="97"/>
      <c r="AY7" s="97"/>
      <c r="AZ7" s="97"/>
    </row>
    <row r="8" spans="1:52" ht="21" customHeight="1">
      <c r="A8" s="163">
        <v>1991</v>
      </c>
      <c r="B8" s="82">
        <v>320.6</v>
      </c>
      <c r="C8" s="154">
        <v>2.6</v>
      </c>
      <c r="D8" s="82">
        <v>294.1</v>
      </c>
      <c r="E8" s="155">
        <v>2</v>
      </c>
      <c r="F8" s="82">
        <v>147.1</v>
      </c>
      <c r="G8" s="153">
        <v>1.5</v>
      </c>
      <c r="H8" s="86">
        <v>75.5</v>
      </c>
      <c r="I8" s="157">
        <v>0.02</v>
      </c>
      <c r="J8" s="85" t="s">
        <v>210</v>
      </c>
      <c r="K8" s="160" t="s">
        <v>210</v>
      </c>
      <c r="L8" s="28">
        <v>780.11</v>
      </c>
      <c r="M8" s="158">
        <v>855.63</v>
      </c>
      <c r="N8" s="27">
        <v>743.62</v>
      </c>
      <c r="O8" s="158">
        <v>630.02</v>
      </c>
      <c r="P8" s="803">
        <v>743.13</v>
      </c>
      <c r="R8" s="293"/>
      <c r="S8" s="293"/>
      <c r="T8" s="293"/>
      <c r="U8" s="293"/>
      <c r="V8" s="293"/>
      <c r="W8" s="293"/>
      <c r="X8" s="293"/>
      <c r="Y8" s="293"/>
      <c r="Z8" s="293"/>
      <c r="AA8" s="293"/>
      <c r="AB8" s="293"/>
      <c r="AC8" s="293"/>
      <c r="AD8" s="293"/>
      <c r="AE8" s="293"/>
      <c r="AF8" s="293"/>
      <c r="AG8" s="429"/>
      <c r="AH8" s="293"/>
      <c r="AI8" s="293"/>
      <c r="AJ8" s="293"/>
      <c r="AK8" s="293"/>
      <c r="AL8" s="293"/>
      <c r="AM8" s="293"/>
      <c r="AN8" s="293"/>
      <c r="AO8" s="293"/>
      <c r="AP8" s="293"/>
      <c r="AQ8" s="293"/>
      <c r="AR8" s="293"/>
      <c r="AS8" s="293"/>
      <c r="AT8" s="293"/>
      <c r="AU8" s="293"/>
      <c r="AV8" s="293"/>
      <c r="AW8" s="97"/>
      <c r="AX8" s="97"/>
      <c r="AY8" s="97"/>
      <c r="AZ8" s="97"/>
    </row>
    <row r="9" spans="1:52" ht="21" customHeight="1">
      <c r="A9" s="163">
        <v>1992</v>
      </c>
      <c r="B9" s="82">
        <v>331.7</v>
      </c>
      <c r="C9" s="154">
        <v>3.6</v>
      </c>
      <c r="D9" s="82">
        <v>283.9</v>
      </c>
      <c r="E9" s="155">
        <v>3</v>
      </c>
      <c r="F9" s="82">
        <v>155.7</v>
      </c>
      <c r="G9" s="153">
        <v>1.8</v>
      </c>
      <c r="H9" s="86">
        <v>113.17</v>
      </c>
      <c r="I9" s="157">
        <v>0.17</v>
      </c>
      <c r="J9" s="85" t="s">
        <v>210</v>
      </c>
      <c r="K9" s="160" t="s">
        <v>210</v>
      </c>
      <c r="L9" s="28">
        <v>816.76</v>
      </c>
      <c r="M9" s="158">
        <v>930.11</v>
      </c>
      <c r="N9" s="27">
        <v>816.72</v>
      </c>
      <c r="O9" s="158">
        <v>694.41</v>
      </c>
      <c r="P9" s="803">
        <v>809.48</v>
      </c>
      <c r="R9" s="293"/>
      <c r="S9" s="293"/>
      <c r="T9" s="293"/>
      <c r="U9" s="293"/>
      <c r="V9" s="293"/>
      <c r="W9" s="293"/>
      <c r="X9" s="293"/>
      <c r="Y9" s="293"/>
      <c r="Z9" s="293"/>
      <c r="AA9" s="293"/>
      <c r="AB9" s="293"/>
      <c r="AC9" s="293"/>
      <c r="AD9" s="293"/>
      <c r="AE9" s="293"/>
      <c r="AF9" s="293"/>
      <c r="AG9" s="429"/>
      <c r="AH9" s="293"/>
      <c r="AI9" s="293"/>
      <c r="AJ9" s="293"/>
      <c r="AK9" s="293"/>
      <c r="AL9" s="293"/>
      <c r="AM9" s="293"/>
      <c r="AN9" s="293"/>
      <c r="AO9" s="293"/>
      <c r="AP9" s="293"/>
      <c r="AQ9" s="293"/>
      <c r="AR9" s="293"/>
      <c r="AS9" s="293"/>
      <c r="AT9" s="293"/>
      <c r="AU9" s="293"/>
      <c r="AV9" s="293"/>
      <c r="AW9" s="97"/>
      <c r="AX9" s="97"/>
      <c r="AY9" s="97"/>
      <c r="AZ9" s="97"/>
    </row>
    <row r="10" spans="1:52" ht="21" customHeight="1">
      <c r="A10" s="163">
        <v>1993</v>
      </c>
      <c r="B10" s="82">
        <v>339.2</v>
      </c>
      <c r="C10" s="154">
        <v>3.6</v>
      </c>
      <c r="D10" s="82">
        <v>307.8</v>
      </c>
      <c r="E10" s="155">
        <v>3</v>
      </c>
      <c r="F10" s="82">
        <v>169.6</v>
      </c>
      <c r="G10" s="153">
        <v>2.1</v>
      </c>
      <c r="H10" s="86">
        <v>104.05</v>
      </c>
      <c r="I10" s="157">
        <v>0.2</v>
      </c>
      <c r="J10" s="85" t="s">
        <v>210</v>
      </c>
      <c r="K10" s="160" t="s">
        <v>210</v>
      </c>
      <c r="L10" s="28">
        <v>884.33</v>
      </c>
      <c r="M10" s="158">
        <v>988.58</v>
      </c>
      <c r="N10" s="27">
        <v>878.26</v>
      </c>
      <c r="O10" s="158">
        <v>750.46</v>
      </c>
      <c r="P10" s="803">
        <v>862.34</v>
      </c>
      <c r="R10" s="293"/>
      <c r="S10" s="293"/>
      <c r="T10" s="293"/>
      <c r="U10" s="293"/>
      <c r="V10" s="293"/>
      <c r="W10" s="293"/>
      <c r="X10" s="293"/>
      <c r="Y10" s="293"/>
      <c r="Z10" s="293"/>
      <c r="AA10" s="293"/>
      <c r="AB10" s="293"/>
      <c r="AC10" s="293"/>
      <c r="AD10" s="293"/>
      <c r="AE10" s="293"/>
      <c r="AF10" s="293"/>
      <c r="AG10" s="429"/>
      <c r="AH10" s="293"/>
      <c r="AI10" s="293"/>
      <c r="AJ10" s="293"/>
      <c r="AK10" s="293"/>
      <c r="AL10" s="293"/>
      <c r="AM10" s="293"/>
      <c r="AN10" s="293"/>
      <c r="AO10" s="293"/>
      <c r="AP10" s="293"/>
      <c r="AQ10" s="293"/>
      <c r="AR10" s="293"/>
      <c r="AS10" s="293"/>
      <c r="AT10" s="293"/>
      <c r="AU10" s="293"/>
      <c r="AV10" s="293"/>
      <c r="AW10" s="97"/>
      <c r="AX10" s="97"/>
      <c r="AY10" s="97"/>
      <c r="AZ10" s="97"/>
    </row>
    <row r="11" spans="1:52" ht="21" customHeight="1">
      <c r="A11" s="163">
        <v>1994</v>
      </c>
      <c r="B11" s="82">
        <v>339.2</v>
      </c>
      <c r="C11" s="154">
        <v>3.6</v>
      </c>
      <c r="D11" s="82">
        <v>307.8</v>
      </c>
      <c r="E11" s="155">
        <v>3</v>
      </c>
      <c r="F11" s="82">
        <v>187.2</v>
      </c>
      <c r="G11" s="153">
        <v>2.3</v>
      </c>
      <c r="H11" s="86">
        <v>75.75</v>
      </c>
      <c r="I11" s="157">
        <v>0.21</v>
      </c>
      <c r="J11" s="85" t="s">
        <v>210</v>
      </c>
      <c r="K11" s="160" t="s">
        <v>210</v>
      </c>
      <c r="L11" s="28">
        <v>971.82</v>
      </c>
      <c r="M11" s="158">
        <v>1047.78</v>
      </c>
      <c r="N11" s="27">
        <v>955.82</v>
      </c>
      <c r="O11" s="158">
        <v>818.59</v>
      </c>
      <c r="P11" s="803">
        <v>912.75</v>
      </c>
      <c r="R11" s="293"/>
      <c r="S11" s="293"/>
      <c r="T11" s="293"/>
      <c r="U11" s="293"/>
      <c r="V11" s="293"/>
      <c r="W11" s="293"/>
      <c r="X11" s="293"/>
      <c r="Y11" s="293"/>
      <c r="Z11" s="293"/>
      <c r="AA11" s="293"/>
      <c r="AB11" s="293"/>
      <c r="AC11" s="293"/>
      <c r="AD11" s="293"/>
      <c r="AE11" s="293"/>
      <c r="AF11" s="293"/>
      <c r="AG11" s="429"/>
      <c r="AH11" s="293"/>
      <c r="AI11" s="293"/>
      <c r="AJ11" s="293"/>
      <c r="AK11" s="293"/>
      <c r="AL11" s="293"/>
      <c r="AM11" s="293"/>
      <c r="AN11" s="293"/>
      <c r="AO11" s="293"/>
      <c r="AP11" s="293"/>
      <c r="AQ11" s="293"/>
      <c r="AR11" s="293"/>
      <c r="AS11" s="293"/>
      <c r="AT11" s="293"/>
      <c r="AU11" s="293"/>
      <c r="AV11" s="293"/>
      <c r="AW11" s="97"/>
      <c r="AX11" s="97"/>
      <c r="AY11" s="97"/>
      <c r="AZ11" s="97"/>
    </row>
    <row r="12" spans="1:52" ht="21" customHeight="1">
      <c r="A12" s="163">
        <v>1995</v>
      </c>
      <c r="B12" s="82">
        <v>364.6</v>
      </c>
      <c r="C12" s="154">
        <v>4</v>
      </c>
      <c r="D12" s="82">
        <v>331.9</v>
      </c>
      <c r="E12" s="155">
        <v>3.4</v>
      </c>
      <c r="F12" s="82">
        <v>200.5</v>
      </c>
      <c r="G12" s="153">
        <v>2.6</v>
      </c>
      <c r="H12" s="86">
        <v>135.02</v>
      </c>
      <c r="I12" s="157">
        <v>0.04</v>
      </c>
      <c r="J12" s="85" t="s">
        <v>210</v>
      </c>
      <c r="K12" s="160" t="s">
        <v>210</v>
      </c>
      <c r="L12" s="28">
        <v>1030.47</v>
      </c>
      <c r="M12" s="158">
        <v>1165.53</v>
      </c>
      <c r="N12" s="27">
        <v>1059.35</v>
      </c>
      <c r="O12" s="158">
        <v>913.85</v>
      </c>
      <c r="P12" s="803">
        <v>1020.02</v>
      </c>
      <c r="R12" s="293"/>
      <c r="S12" s="293"/>
      <c r="T12" s="293"/>
      <c r="U12" s="293"/>
      <c r="V12" s="293"/>
      <c r="W12" s="293"/>
      <c r="X12" s="293"/>
      <c r="Y12" s="293"/>
      <c r="Z12" s="293"/>
      <c r="AA12" s="293"/>
      <c r="AB12" s="293"/>
      <c r="AC12" s="293"/>
      <c r="AD12" s="293"/>
      <c r="AE12" s="293"/>
      <c r="AF12" s="293"/>
      <c r="AG12" s="429"/>
      <c r="AH12" s="293"/>
      <c r="AI12" s="293"/>
      <c r="AJ12" s="293"/>
      <c r="AK12" s="293"/>
      <c r="AL12" s="293"/>
      <c r="AM12" s="293"/>
      <c r="AN12" s="293"/>
      <c r="AO12" s="293"/>
      <c r="AP12" s="293"/>
      <c r="AQ12" s="293"/>
      <c r="AR12" s="293"/>
      <c r="AS12" s="293"/>
      <c r="AT12" s="293"/>
      <c r="AU12" s="293"/>
      <c r="AV12" s="293"/>
      <c r="AW12" s="97"/>
      <c r="AX12" s="97"/>
      <c r="AY12" s="97"/>
      <c r="AZ12" s="97"/>
    </row>
    <row r="13" spans="1:52" ht="21" customHeight="1">
      <c r="A13" s="163">
        <v>1996</v>
      </c>
      <c r="B13" s="82">
        <v>364.6</v>
      </c>
      <c r="C13" s="154">
        <v>4</v>
      </c>
      <c r="D13" s="82">
        <v>331.9</v>
      </c>
      <c r="E13" s="155">
        <v>3.4</v>
      </c>
      <c r="F13" s="82">
        <v>218.7</v>
      </c>
      <c r="G13" s="153">
        <v>2.9</v>
      </c>
      <c r="H13" s="86">
        <v>104.5</v>
      </c>
      <c r="I13" s="157">
        <v>0.1</v>
      </c>
      <c r="J13" s="85" t="s">
        <v>210</v>
      </c>
      <c r="K13" s="160" t="s">
        <v>210</v>
      </c>
      <c r="L13" s="9">
        <v>1167.59</v>
      </c>
      <c r="M13" s="158">
        <v>1272.19</v>
      </c>
      <c r="N13" s="27">
        <v>1164.29</v>
      </c>
      <c r="O13" s="158">
        <v>995.96</v>
      </c>
      <c r="P13" s="803">
        <v>1103.9</v>
      </c>
      <c r="R13" s="293"/>
      <c r="S13" s="293"/>
      <c r="T13" s="293"/>
      <c r="U13" s="293"/>
      <c r="V13" s="293"/>
      <c r="W13" s="293"/>
      <c r="X13" s="293"/>
      <c r="Y13" s="293"/>
      <c r="Z13" s="293"/>
      <c r="AA13" s="293"/>
      <c r="AB13" s="293"/>
      <c r="AC13" s="293"/>
      <c r="AD13" s="293"/>
      <c r="AE13" s="293"/>
      <c r="AF13" s="293"/>
      <c r="AG13" s="429"/>
      <c r="AH13" s="293"/>
      <c r="AI13" s="293"/>
      <c r="AJ13" s="293"/>
      <c r="AK13" s="293"/>
      <c r="AL13" s="293"/>
      <c r="AM13" s="293"/>
      <c r="AN13" s="293"/>
      <c r="AO13" s="293"/>
      <c r="AP13" s="293"/>
      <c r="AQ13" s="293"/>
      <c r="AR13" s="293"/>
      <c r="AS13" s="293"/>
      <c r="AT13" s="293"/>
      <c r="AU13" s="293"/>
      <c r="AV13" s="293"/>
      <c r="AW13" s="97"/>
      <c r="AX13" s="97"/>
      <c r="AY13" s="97"/>
      <c r="AZ13" s="97"/>
    </row>
    <row r="14" spans="1:52" ht="21" customHeight="1">
      <c r="A14" s="163">
        <v>1997</v>
      </c>
      <c r="B14" s="82">
        <v>401.7</v>
      </c>
      <c r="C14" s="154">
        <v>5</v>
      </c>
      <c r="D14" s="82">
        <v>370</v>
      </c>
      <c r="E14" s="155">
        <v>4.4</v>
      </c>
      <c r="F14" s="82">
        <v>238.1</v>
      </c>
      <c r="G14" s="153">
        <v>3.2</v>
      </c>
      <c r="H14" s="86">
        <v>93.15</v>
      </c>
      <c r="I14" s="157">
        <v>0.05</v>
      </c>
      <c r="J14" s="85" t="s">
        <v>210</v>
      </c>
      <c r="K14" s="160" t="s">
        <v>210</v>
      </c>
      <c r="L14" s="9">
        <v>1304.97</v>
      </c>
      <c r="M14" s="158">
        <v>1398.17</v>
      </c>
      <c r="N14" s="27">
        <v>1266.85</v>
      </c>
      <c r="O14" s="158">
        <v>1087.35</v>
      </c>
      <c r="P14" s="803">
        <v>1218.67</v>
      </c>
      <c r="R14" s="293"/>
      <c r="S14" s="293"/>
      <c r="T14" s="293"/>
      <c r="U14" s="293"/>
      <c r="V14" s="293"/>
      <c r="W14" s="293"/>
      <c r="X14" s="293"/>
      <c r="Y14" s="293"/>
      <c r="Z14" s="293"/>
      <c r="AA14" s="293"/>
      <c r="AB14" s="293"/>
      <c r="AC14" s="293"/>
      <c r="AD14" s="293"/>
      <c r="AE14" s="293"/>
      <c r="AF14" s="293"/>
      <c r="AG14" s="429"/>
      <c r="AH14" s="293"/>
      <c r="AI14" s="293"/>
      <c r="AJ14" s="293"/>
      <c r="AK14" s="293"/>
      <c r="AL14" s="293"/>
      <c r="AM14" s="293"/>
      <c r="AN14" s="293"/>
      <c r="AO14" s="293"/>
      <c r="AP14" s="293"/>
      <c r="AQ14" s="293"/>
      <c r="AR14" s="293"/>
      <c r="AS14" s="293"/>
      <c r="AT14" s="293"/>
      <c r="AU14" s="293"/>
      <c r="AV14" s="293"/>
      <c r="AW14" s="97"/>
      <c r="AX14" s="97"/>
      <c r="AY14" s="97"/>
      <c r="AZ14" s="97"/>
    </row>
    <row r="15" spans="1:52" ht="21" customHeight="1">
      <c r="A15" s="163">
        <v>1998</v>
      </c>
      <c r="B15" s="82">
        <v>480.4</v>
      </c>
      <c r="C15" s="154">
        <v>6</v>
      </c>
      <c r="D15" s="82">
        <v>396.7</v>
      </c>
      <c r="E15" s="155">
        <v>5.4</v>
      </c>
      <c r="F15" s="82">
        <v>248.9</v>
      </c>
      <c r="G15" s="153">
        <v>3.5</v>
      </c>
      <c r="H15" s="86">
        <v>104.71</v>
      </c>
      <c r="I15" s="459">
        <v>0</v>
      </c>
      <c r="J15" s="85" t="s">
        <v>210</v>
      </c>
      <c r="K15" s="160" t="s">
        <v>210</v>
      </c>
      <c r="L15" s="9">
        <v>1434.2</v>
      </c>
      <c r="M15" s="158">
        <v>1538.91</v>
      </c>
      <c r="N15" s="27">
        <v>1381.71</v>
      </c>
      <c r="O15" s="158">
        <v>1190.31</v>
      </c>
      <c r="P15" s="803">
        <v>1347.53</v>
      </c>
      <c r="R15" s="293"/>
      <c r="S15" s="293"/>
      <c r="T15" s="293"/>
      <c r="U15" s="293"/>
      <c r="V15" s="293"/>
      <c r="W15" s="293"/>
      <c r="X15" s="293"/>
      <c r="Y15" s="293"/>
      <c r="Z15" s="293"/>
      <c r="AA15" s="293"/>
      <c r="AB15" s="293"/>
      <c r="AC15" s="293"/>
      <c r="AD15" s="293"/>
      <c r="AE15" s="293"/>
      <c r="AF15" s="293"/>
      <c r="AG15" s="429"/>
      <c r="AH15" s="293"/>
      <c r="AI15" s="293"/>
      <c r="AJ15" s="293"/>
      <c r="AK15" s="293"/>
      <c r="AL15" s="293"/>
      <c r="AM15" s="293"/>
      <c r="AN15" s="293"/>
      <c r="AO15" s="293"/>
      <c r="AP15" s="293"/>
      <c r="AQ15" s="293"/>
      <c r="AR15" s="293"/>
      <c r="AS15" s="293"/>
      <c r="AT15" s="293"/>
      <c r="AU15" s="293"/>
      <c r="AV15" s="293"/>
      <c r="AW15" s="97"/>
      <c r="AX15" s="97"/>
      <c r="AY15" s="97"/>
      <c r="AZ15" s="97"/>
    </row>
    <row r="16" spans="1:52" ht="21" customHeight="1">
      <c r="A16" s="163">
        <v>1999</v>
      </c>
      <c r="B16" s="82">
        <v>522.3</v>
      </c>
      <c r="C16" s="154">
        <v>6</v>
      </c>
      <c r="D16" s="82">
        <v>425.7</v>
      </c>
      <c r="E16" s="155">
        <v>5.4</v>
      </c>
      <c r="F16" s="82">
        <v>265.8</v>
      </c>
      <c r="G16" s="153">
        <v>3.8</v>
      </c>
      <c r="H16" s="86">
        <v>30.01</v>
      </c>
      <c r="I16" s="459">
        <v>0</v>
      </c>
      <c r="J16" s="85" t="s">
        <v>210</v>
      </c>
      <c r="K16" s="160" t="s">
        <v>210</v>
      </c>
      <c r="L16" s="9">
        <v>1554.79</v>
      </c>
      <c r="M16" s="158">
        <v>1584.8</v>
      </c>
      <c r="N16" s="27">
        <v>1440.71</v>
      </c>
      <c r="O16" s="158">
        <v>1244.12</v>
      </c>
      <c r="P16" s="803">
        <v>1388.23</v>
      </c>
      <c r="R16" s="293"/>
      <c r="S16" s="293"/>
      <c r="T16" s="293"/>
      <c r="U16" s="293"/>
      <c r="V16" s="293"/>
      <c r="W16" s="293"/>
      <c r="X16" s="293"/>
      <c r="Y16" s="293"/>
      <c r="Z16" s="293"/>
      <c r="AA16" s="293"/>
      <c r="AB16" s="293"/>
      <c r="AC16" s="293"/>
      <c r="AD16" s="293"/>
      <c r="AE16" s="293"/>
      <c r="AF16" s="293"/>
      <c r="AG16" s="429"/>
      <c r="AH16" s="293"/>
      <c r="AI16" s="293"/>
      <c r="AJ16" s="293"/>
      <c r="AK16" s="293"/>
      <c r="AL16" s="293"/>
      <c r="AM16" s="293"/>
      <c r="AN16" s="293"/>
      <c r="AO16" s="293"/>
      <c r="AP16" s="293"/>
      <c r="AQ16" s="293"/>
      <c r="AR16" s="293"/>
      <c r="AS16" s="293"/>
      <c r="AT16" s="293"/>
      <c r="AU16" s="293"/>
      <c r="AV16" s="293"/>
      <c r="AW16" s="97"/>
      <c r="AX16" s="97"/>
      <c r="AY16" s="97"/>
      <c r="AZ16" s="97"/>
    </row>
    <row r="17" spans="1:52" ht="21" customHeight="1">
      <c r="A17" s="163">
        <v>2000</v>
      </c>
      <c r="B17" s="83">
        <v>654.8</v>
      </c>
      <c r="C17" s="154">
        <v>6</v>
      </c>
      <c r="D17" s="82">
        <v>571.8</v>
      </c>
      <c r="E17" s="155">
        <v>5.4</v>
      </c>
      <c r="F17" s="82">
        <v>283.9</v>
      </c>
      <c r="G17" s="153">
        <v>3.8</v>
      </c>
      <c r="H17" s="86">
        <v>95.65</v>
      </c>
      <c r="I17" s="459">
        <v>0</v>
      </c>
      <c r="J17" s="85" t="s">
        <v>210</v>
      </c>
      <c r="K17" s="160" t="s">
        <v>210</v>
      </c>
      <c r="L17" s="9">
        <v>1681.86</v>
      </c>
      <c r="M17" s="158">
        <v>1777.51</v>
      </c>
      <c r="N17" s="27">
        <v>1584.51</v>
      </c>
      <c r="O17" s="158">
        <v>1374.01</v>
      </c>
      <c r="P17" s="803">
        <v>1570.54</v>
      </c>
      <c r="R17" s="293"/>
      <c r="S17" s="293"/>
      <c r="T17" s="293"/>
      <c r="U17" s="293"/>
      <c r="V17" s="293"/>
      <c r="W17" s="293"/>
      <c r="X17" s="293"/>
      <c r="Y17" s="293"/>
      <c r="Z17" s="293"/>
      <c r="AA17" s="293"/>
      <c r="AB17" s="293"/>
      <c r="AC17" s="293"/>
      <c r="AD17" s="293"/>
      <c r="AE17" s="293"/>
      <c r="AF17" s="293"/>
      <c r="AG17" s="429"/>
      <c r="AH17" s="293"/>
      <c r="AI17" s="293"/>
      <c r="AJ17" s="293"/>
      <c r="AK17" s="293"/>
      <c r="AL17" s="293"/>
      <c r="AM17" s="293"/>
      <c r="AN17" s="293"/>
      <c r="AO17" s="293"/>
      <c r="AP17" s="293"/>
      <c r="AQ17" s="293"/>
      <c r="AR17" s="293"/>
      <c r="AS17" s="293"/>
      <c r="AT17" s="293"/>
      <c r="AU17" s="293"/>
      <c r="AV17" s="293"/>
      <c r="AW17" s="97"/>
      <c r="AX17" s="97"/>
      <c r="AY17" s="97"/>
      <c r="AZ17" s="97"/>
    </row>
    <row r="18" spans="1:52" ht="21" customHeight="1">
      <c r="A18" s="163">
        <v>2001</v>
      </c>
      <c r="B18" s="83">
        <v>654.8</v>
      </c>
      <c r="C18" s="154">
        <v>6</v>
      </c>
      <c r="D18" s="82">
        <v>573.8</v>
      </c>
      <c r="E18" s="155">
        <v>5.6</v>
      </c>
      <c r="F18" s="82">
        <v>297.4</v>
      </c>
      <c r="G18" s="153">
        <v>4.2</v>
      </c>
      <c r="H18" s="86">
        <v>70.82</v>
      </c>
      <c r="I18" s="459">
        <v>0</v>
      </c>
      <c r="J18" s="85" t="s">
        <v>210</v>
      </c>
      <c r="K18" s="160" t="s">
        <v>210</v>
      </c>
      <c r="L18" s="9">
        <v>1840</v>
      </c>
      <c r="M18" s="158">
        <v>1910.82</v>
      </c>
      <c r="N18" s="27">
        <v>1677.7</v>
      </c>
      <c r="O18" s="158">
        <v>1466.65</v>
      </c>
      <c r="P18" s="803">
        <v>1699.37</v>
      </c>
      <c r="R18" s="293"/>
      <c r="S18" s="293"/>
      <c r="T18" s="293"/>
      <c r="U18" s="293"/>
      <c r="V18" s="293"/>
      <c r="W18" s="293"/>
      <c r="X18" s="293"/>
      <c r="Y18" s="293"/>
      <c r="Z18" s="293"/>
      <c r="AA18" s="293"/>
      <c r="AB18" s="293"/>
      <c r="AC18" s="293"/>
      <c r="AD18" s="293"/>
      <c r="AE18" s="293"/>
      <c r="AF18" s="293"/>
      <c r="AG18" s="429"/>
      <c r="AH18" s="293"/>
      <c r="AI18" s="293"/>
      <c r="AJ18" s="293"/>
      <c r="AK18" s="293"/>
      <c r="AL18" s="293"/>
      <c r="AM18" s="293"/>
      <c r="AN18" s="293"/>
      <c r="AO18" s="293"/>
      <c r="AP18" s="293"/>
      <c r="AQ18" s="293"/>
      <c r="AR18" s="293"/>
      <c r="AS18" s="293"/>
      <c r="AT18" s="293"/>
      <c r="AU18" s="293"/>
      <c r="AV18" s="293"/>
      <c r="AW18" s="97"/>
      <c r="AX18" s="97"/>
      <c r="AY18" s="97"/>
      <c r="AZ18" s="97"/>
    </row>
    <row r="19" spans="1:52" ht="21" customHeight="1">
      <c r="A19" s="163">
        <v>2002</v>
      </c>
      <c r="B19" s="83">
        <v>650.9</v>
      </c>
      <c r="C19" s="154">
        <v>6</v>
      </c>
      <c r="D19" s="82">
        <v>569.7</v>
      </c>
      <c r="E19" s="155">
        <v>5.4</v>
      </c>
      <c r="F19" s="82">
        <v>308.6</v>
      </c>
      <c r="G19" s="153">
        <v>4.4</v>
      </c>
      <c r="H19" s="86">
        <v>85.86</v>
      </c>
      <c r="I19" s="459">
        <v>0</v>
      </c>
      <c r="J19" s="85" t="s">
        <v>210</v>
      </c>
      <c r="K19" s="160" t="s">
        <v>210</v>
      </c>
      <c r="L19" s="9">
        <v>1863</v>
      </c>
      <c r="M19" s="158">
        <v>1948.86</v>
      </c>
      <c r="N19" s="27">
        <v>1737.63</v>
      </c>
      <c r="O19" s="158">
        <v>1509.83</v>
      </c>
      <c r="P19" s="803">
        <v>1721.07</v>
      </c>
      <c r="R19" s="293"/>
      <c r="S19" s="293"/>
      <c r="T19" s="293"/>
      <c r="U19" s="293"/>
      <c r="V19" s="293"/>
      <c r="W19" s="293"/>
      <c r="X19" s="293"/>
      <c r="Y19" s="293"/>
      <c r="Z19" s="293"/>
      <c r="AA19" s="293"/>
      <c r="AB19" s="293"/>
      <c r="AC19" s="293"/>
      <c r="AD19" s="293"/>
      <c r="AE19" s="293"/>
      <c r="AF19" s="293"/>
      <c r="AG19" s="429"/>
      <c r="AH19" s="293"/>
      <c r="AI19" s="293"/>
      <c r="AJ19" s="293"/>
      <c r="AK19" s="293"/>
      <c r="AL19" s="293"/>
      <c r="AM19" s="293"/>
      <c r="AN19" s="293"/>
      <c r="AO19" s="293"/>
      <c r="AP19" s="293"/>
      <c r="AQ19" s="293"/>
      <c r="AR19" s="293"/>
      <c r="AS19" s="293"/>
      <c r="AT19" s="293"/>
      <c r="AU19" s="293"/>
      <c r="AV19" s="293"/>
      <c r="AW19" s="97"/>
      <c r="AX19" s="97"/>
      <c r="AY19" s="97"/>
      <c r="AZ19" s="97"/>
    </row>
    <row r="20" spans="1:52" ht="21" customHeight="1">
      <c r="A20" s="163">
        <v>2003</v>
      </c>
      <c r="B20" s="83">
        <v>644.8</v>
      </c>
      <c r="C20" s="154">
        <v>6</v>
      </c>
      <c r="D20" s="82">
        <v>568.3</v>
      </c>
      <c r="E20" s="155">
        <v>5.4</v>
      </c>
      <c r="F20" s="82">
        <v>323.8</v>
      </c>
      <c r="G20" s="153">
        <v>4.8</v>
      </c>
      <c r="H20" s="86">
        <v>117.77</v>
      </c>
      <c r="I20" s="459">
        <v>0</v>
      </c>
      <c r="J20" s="85" t="s">
        <v>210</v>
      </c>
      <c r="K20" s="160" t="s">
        <v>210</v>
      </c>
      <c r="L20" s="9">
        <v>1963.75</v>
      </c>
      <c r="M20" s="158">
        <v>2081.52</v>
      </c>
      <c r="N20" s="27">
        <v>1864.36</v>
      </c>
      <c r="O20" s="158">
        <v>1626.9</v>
      </c>
      <c r="P20" s="803">
        <v>1844.05</v>
      </c>
      <c r="R20" s="293"/>
      <c r="S20" s="293"/>
      <c r="T20" s="293"/>
      <c r="U20" s="293"/>
      <c r="V20" s="293"/>
      <c r="W20" s="293"/>
      <c r="X20" s="293"/>
      <c r="Y20" s="293"/>
      <c r="Z20" s="293"/>
      <c r="AA20" s="293"/>
      <c r="AB20" s="293"/>
      <c r="AC20" s="293"/>
      <c r="AD20" s="293"/>
      <c r="AE20" s="293"/>
      <c r="AF20" s="293"/>
      <c r="AG20" s="429"/>
      <c r="AH20" s="293"/>
      <c r="AI20" s="293"/>
      <c r="AJ20" s="293"/>
      <c r="AK20" s="293"/>
      <c r="AL20" s="293"/>
      <c r="AM20" s="293"/>
      <c r="AN20" s="293"/>
      <c r="AO20" s="293"/>
      <c r="AP20" s="293"/>
      <c r="AQ20" s="293"/>
      <c r="AR20" s="293"/>
      <c r="AS20" s="293"/>
      <c r="AT20" s="293"/>
      <c r="AU20" s="293"/>
      <c r="AV20" s="293"/>
      <c r="AW20" s="97"/>
      <c r="AX20" s="97"/>
      <c r="AY20" s="97"/>
      <c r="AZ20" s="97"/>
    </row>
    <row r="21" spans="1:52" ht="21" customHeight="1">
      <c r="A21" s="163">
        <v>2004</v>
      </c>
      <c r="B21" s="83">
        <v>644.5</v>
      </c>
      <c r="C21" s="154">
        <v>10</v>
      </c>
      <c r="D21" s="82">
        <v>549.9</v>
      </c>
      <c r="E21" s="155">
        <v>9</v>
      </c>
      <c r="F21" s="82">
        <v>332.6</v>
      </c>
      <c r="G21" s="153">
        <v>5.6</v>
      </c>
      <c r="H21" s="86">
        <v>122.27</v>
      </c>
      <c r="I21" s="157">
        <v>0.43</v>
      </c>
      <c r="J21" s="85" t="s">
        <v>210</v>
      </c>
      <c r="K21" s="160" t="s">
        <v>210</v>
      </c>
      <c r="L21" s="9">
        <v>2042.51</v>
      </c>
      <c r="M21" s="158">
        <v>2165.22</v>
      </c>
      <c r="N21" s="27">
        <v>1950.4</v>
      </c>
      <c r="O21" s="158">
        <v>1703.95</v>
      </c>
      <c r="P21" s="803">
        <v>1918.77</v>
      </c>
      <c r="R21" s="293"/>
      <c r="S21" s="293"/>
      <c r="T21" s="293"/>
      <c r="U21" s="293"/>
      <c r="V21" s="293"/>
      <c r="W21" s="293"/>
      <c r="X21" s="293"/>
      <c r="Y21" s="293"/>
      <c r="Z21" s="293"/>
      <c r="AA21" s="293"/>
      <c r="AB21" s="293"/>
      <c r="AC21" s="293"/>
      <c r="AD21" s="293"/>
      <c r="AE21" s="293"/>
      <c r="AF21" s="293"/>
      <c r="AG21" s="429"/>
      <c r="AH21" s="293"/>
      <c r="AI21" s="293"/>
      <c r="AJ21" s="293"/>
      <c r="AK21" s="293"/>
      <c r="AL21" s="293"/>
      <c r="AM21" s="293"/>
      <c r="AN21" s="293"/>
      <c r="AO21" s="293"/>
      <c r="AP21" s="293"/>
      <c r="AQ21" s="293"/>
      <c r="AR21" s="293"/>
      <c r="AS21" s="293"/>
      <c r="AT21" s="293"/>
      <c r="AU21" s="293"/>
      <c r="AV21" s="293"/>
      <c r="AW21" s="97"/>
      <c r="AX21" s="97"/>
      <c r="AY21" s="97"/>
      <c r="AZ21" s="97"/>
    </row>
    <row r="22" spans="1:52" ht="21" customHeight="1">
      <c r="A22" s="163">
        <v>2005</v>
      </c>
      <c r="B22" s="83">
        <v>678.9</v>
      </c>
      <c r="C22" s="154">
        <v>10</v>
      </c>
      <c r="D22" s="82">
        <v>577.9</v>
      </c>
      <c r="E22" s="155">
        <v>9.4</v>
      </c>
      <c r="F22" s="82">
        <v>353.1</v>
      </c>
      <c r="G22" s="153">
        <v>6</v>
      </c>
      <c r="H22" s="86">
        <v>114.88</v>
      </c>
      <c r="I22" s="157">
        <v>0.44</v>
      </c>
      <c r="J22" s="85" t="s">
        <v>210</v>
      </c>
      <c r="K22" s="160" t="s">
        <v>210</v>
      </c>
      <c r="L22" s="9">
        <v>2156.83</v>
      </c>
      <c r="M22" s="158">
        <v>2272.15</v>
      </c>
      <c r="N22" s="27">
        <v>2044.9</v>
      </c>
      <c r="O22" s="158">
        <v>1777.46</v>
      </c>
      <c r="P22" s="803">
        <v>2004.71</v>
      </c>
      <c r="R22" s="293"/>
      <c r="S22" s="293"/>
      <c r="T22" s="293"/>
      <c r="U22" s="293"/>
      <c r="V22" s="293"/>
      <c r="W22" s="293"/>
      <c r="X22" s="293"/>
      <c r="Y22" s="293"/>
      <c r="Z22" s="293"/>
      <c r="AA22" s="293"/>
      <c r="AB22" s="293"/>
      <c r="AC22" s="293"/>
      <c r="AD22" s="293"/>
      <c r="AE22" s="293"/>
      <c r="AF22" s="293"/>
      <c r="AG22" s="429"/>
      <c r="AH22" s="293"/>
      <c r="AI22" s="293"/>
      <c r="AJ22" s="293"/>
      <c r="AK22" s="293"/>
      <c r="AL22" s="293"/>
      <c r="AM22" s="293"/>
      <c r="AN22" s="293"/>
      <c r="AO22" s="293"/>
      <c r="AP22" s="293"/>
      <c r="AQ22" s="293"/>
      <c r="AR22" s="293"/>
      <c r="AS22" s="293"/>
      <c r="AT22" s="293"/>
      <c r="AU22" s="293"/>
      <c r="AV22" s="293"/>
      <c r="AW22" s="97"/>
      <c r="AX22" s="97"/>
      <c r="AY22" s="97"/>
      <c r="AZ22" s="97"/>
    </row>
    <row r="23" spans="1:52" ht="21" customHeight="1">
      <c r="A23" s="163">
        <v>2006</v>
      </c>
      <c r="B23" s="83">
        <v>700.7</v>
      </c>
      <c r="C23" s="154">
        <v>10</v>
      </c>
      <c r="D23" s="82">
        <v>609.4</v>
      </c>
      <c r="E23" s="155">
        <v>9.4</v>
      </c>
      <c r="F23" s="82">
        <v>367.3</v>
      </c>
      <c r="G23" s="153">
        <v>5.7</v>
      </c>
      <c r="H23" s="86">
        <v>76.64</v>
      </c>
      <c r="I23" s="157">
        <v>0.41</v>
      </c>
      <c r="J23" s="85" t="s">
        <v>210</v>
      </c>
      <c r="K23" s="160" t="s">
        <v>210</v>
      </c>
      <c r="L23" s="9">
        <v>2273.18</v>
      </c>
      <c r="M23" s="158">
        <v>2350.23</v>
      </c>
      <c r="N23" s="27">
        <v>2121.88</v>
      </c>
      <c r="O23" s="158">
        <v>1879.8</v>
      </c>
      <c r="P23" s="803">
        <v>2108.15</v>
      </c>
      <c r="R23" s="293"/>
      <c r="S23" s="293"/>
      <c r="T23" s="293"/>
      <c r="U23" s="293"/>
      <c r="V23" s="293"/>
      <c r="W23" s="293"/>
      <c r="X23" s="293"/>
      <c r="Y23" s="293"/>
      <c r="Z23" s="293"/>
      <c r="AA23" s="293"/>
      <c r="AB23" s="293"/>
      <c r="AC23" s="293"/>
      <c r="AD23" s="293"/>
      <c r="AE23" s="293"/>
      <c r="AF23" s="293"/>
      <c r="AG23" s="429"/>
      <c r="AH23" s="293"/>
      <c r="AI23" s="293"/>
      <c r="AJ23" s="293"/>
      <c r="AK23" s="293"/>
      <c r="AL23" s="293"/>
      <c r="AM23" s="293"/>
      <c r="AN23" s="293"/>
      <c r="AO23" s="293"/>
      <c r="AP23" s="293"/>
      <c r="AQ23" s="293"/>
      <c r="AR23" s="293"/>
      <c r="AS23" s="293"/>
      <c r="AT23" s="293"/>
      <c r="AU23" s="293"/>
      <c r="AV23" s="293"/>
      <c r="AW23" s="97"/>
      <c r="AX23" s="97"/>
      <c r="AY23" s="97"/>
      <c r="AZ23" s="97"/>
    </row>
    <row r="24" spans="1:52" ht="21" customHeight="1">
      <c r="A24" s="163">
        <v>2007</v>
      </c>
      <c r="B24" s="83">
        <v>743.3</v>
      </c>
      <c r="C24" s="154">
        <v>10</v>
      </c>
      <c r="D24" s="82">
        <v>660.3</v>
      </c>
      <c r="E24" s="155">
        <v>9</v>
      </c>
      <c r="F24" s="82">
        <v>367.6</v>
      </c>
      <c r="G24" s="153">
        <v>5.9</v>
      </c>
      <c r="H24" s="86">
        <v>83.86</v>
      </c>
      <c r="I24" s="157">
        <v>0.4</v>
      </c>
      <c r="J24" s="85" t="s">
        <v>210</v>
      </c>
      <c r="K24" s="160" t="s">
        <v>210</v>
      </c>
      <c r="L24" s="9">
        <v>2380.39</v>
      </c>
      <c r="M24" s="158">
        <v>2464.65</v>
      </c>
      <c r="N24" s="27">
        <v>2229.79</v>
      </c>
      <c r="O24" s="158">
        <v>1975.28</v>
      </c>
      <c r="P24" s="803">
        <v>2210.14</v>
      </c>
      <c r="R24" s="293"/>
      <c r="S24" s="293"/>
      <c r="T24" s="293"/>
      <c r="U24" s="293"/>
      <c r="V24" s="293"/>
      <c r="W24" s="293"/>
      <c r="X24" s="293"/>
      <c r="Y24" s="293"/>
      <c r="Z24" s="293"/>
      <c r="AA24" s="293"/>
      <c r="AB24" s="293"/>
      <c r="AC24" s="293"/>
      <c r="AD24" s="293"/>
      <c r="AE24" s="293"/>
      <c r="AF24" s="293"/>
      <c r="AG24" s="429"/>
      <c r="AH24" s="293"/>
      <c r="AI24" s="293"/>
      <c r="AJ24" s="293"/>
      <c r="AK24" s="293"/>
      <c r="AL24" s="293"/>
      <c r="AM24" s="293"/>
      <c r="AN24" s="293"/>
      <c r="AO24" s="293"/>
      <c r="AP24" s="293"/>
      <c r="AQ24" s="293"/>
      <c r="AR24" s="293"/>
      <c r="AS24" s="293"/>
      <c r="AT24" s="293"/>
      <c r="AU24" s="293"/>
      <c r="AV24" s="293"/>
      <c r="AW24" s="97"/>
      <c r="AX24" s="97"/>
      <c r="AY24" s="97"/>
      <c r="AZ24" s="97"/>
    </row>
    <row r="25" spans="1:52" ht="21" customHeight="1">
      <c r="A25" s="163">
        <v>2008</v>
      </c>
      <c r="B25" s="83">
        <v>715.5</v>
      </c>
      <c r="C25" s="154">
        <v>10</v>
      </c>
      <c r="D25" s="82">
        <v>617.7</v>
      </c>
      <c r="E25" s="155">
        <v>9</v>
      </c>
      <c r="F25" s="82">
        <v>378.1</v>
      </c>
      <c r="G25" s="153">
        <v>6</v>
      </c>
      <c r="H25" s="86">
        <v>108.03</v>
      </c>
      <c r="I25" s="157">
        <v>0.37</v>
      </c>
      <c r="J25" s="85" t="s">
        <v>210</v>
      </c>
      <c r="K25" s="160" t="s">
        <v>210</v>
      </c>
      <c r="L25" s="9">
        <v>2448.84</v>
      </c>
      <c r="M25" s="158">
        <v>2557.24</v>
      </c>
      <c r="N25" s="27">
        <v>2307.24</v>
      </c>
      <c r="O25" s="158">
        <v>2053.66</v>
      </c>
      <c r="P25" s="803">
        <v>2303.66</v>
      </c>
      <c r="R25" s="293"/>
      <c r="S25" s="293"/>
      <c r="T25" s="293"/>
      <c r="U25" s="293"/>
      <c r="V25" s="293"/>
      <c r="W25" s="293"/>
      <c r="X25" s="293"/>
      <c r="Y25" s="293"/>
      <c r="Z25" s="293"/>
      <c r="AA25" s="293"/>
      <c r="AB25" s="293"/>
      <c r="AC25" s="293"/>
      <c r="AD25" s="293"/>
      <c r="AE25" s="293"/>
      <c r="AF25" s="293"/>
      <c r="AG25" s="429"/>
      <c r="AH25" s="293"/>
      <c r="AI25" s="293"/>
      <c r="AJ25" s="293"/>
      <c r="AK25" s="293"/>
      <c r="AL25" s="293"/>
      <c r="AM25" s="293"/>
      <c r="AN25" s="293"/>
      <c r="AO25" s="293"/>
      <c r="AP25" s="293"/>
      <c r="AQ25" s="293"/>
      <c r="AR25" s="293"/>
      <c r="AS25" s="293"/>
      <c r="AT25" s="293"/>
      <c r="AU25" s="293"/>
      <c r="AV25" s="293"/>
      <c r="AW25" s="97"/>
      <c r="AX25" s="97"/>
      <c r="AY25" s="97"/>
      <c r="AZ25" s="97"/>
    </row>
    <row r="26" spans="1:52" ht="21" customHeight="1">
      <c r="A26" s="163">
        <v>2009</v>
      </c>
      <c r="B26" s="83">
        <v>729</v>
      </c>
      <c r="C26" s="154">
        <v>10.5</v>
      </c>
      <c r="D26" s="82">
        <v>647.3</v>
      </c>
      <c r="E26" s="155">
        <v>9.6</v>
      </c>
      <c r="F26" s="82">
        <v>388.6</v>
      </c>
      <c r="G26" s="153">
        <v>5.6</v>
      </c>
      <c r="H26" s="86">
        <v>122.41</v>
      </c>
      <c r="I26" s="157">
        <v>1.5</v>
      </c>
      <c r="J26" s="85" t="s">
        <v>210</v>
      </c>
      <c r="K26" s="160" t="s">
        <v>210</v>
      </c>
      <c r="L26" s="9">
        <v>2453.53</v>
      </c>
      <c r="M26" s="158">
        <v>2577.44</v>
      </c>
      <c r="N26" s="27">
        <v>2305.78</v>
      </c>
      <c r="O26" s="158">
        <v>2069.23</v>
      </c>
      <c r="P26" s="803">
        <v>2340.89</v>
      </c>
      <c r="Q26" s="96"/>
      <c r="R26" s="293"/>
      <c r="S26" s="293"/>
      <c r="T26" s="293"/>
      <c r="U26" s="293"/>
      <c r="V26" s="293"/>
      <c r="W26" s="293"/>
      <c r="X26" s="293"/>
      <c r="Y26" s="293"/>
      <c r="Z26" s="293"/>
      <c r="AA26" s="293"/>
      <c r="AB26" s="293"/>
      <c r="AC26" s="293"/>
      <c r="AD26" s="293"/>
      <c r="AE26" s="293"/>
      <c r="AF26" s="293"/>
      <c r="AG26" s="429"/>
      <c r="AH26" s="293"/>
      <c r="AI26" s="293"/>
      <c r="AJ26" s="293"/>
      <c r="AK26" s="293"/>
      <c r="AL26" s="293"/>
      <c r="AM26" s="293"/>
      <c r="AN26" s="293"/>
      <c r="AO26" s="293"/>
      <c r="AP26" s="293"/>
      <c r="AQ26" s="293"/>
      <c r="AR26" s="293"/>
      <c r="AS26" s="293"/>
      <c r="AT26" s="293"/>
      <c r="AU26" s="293"/>
      <c r="AV26" s="293"/>
      <c r="AW26" s="97"/>
      <c r="AX26" s="97"/>
      <c r="AY26" s="97"/>
      <c r="AZ26" s="97"/>
    </row>
    <row r="27" spans="1:52" ht="21" customHeight="1">
      <c r="A27" s="163">
        <v>2010</v>
      </c>
      <c r="B27" s="83">
        <v>729.1</v>
      </c>
      <c r="C27" s="154">
        <v>11.1</v>
      </c>
      <c r="D27" s="82">
        <v>655.2</v>
      </c>
      <c r="E27" s="155">
        <v>10.1</v>
      </c>
      <c r="F27" s="82">
        <v>404.1</v>
      </c>
      <c r="G27" s="153">
        <v>6.1</v>
      </c>
      <c r="H27" s="86">
        <v>100.73</v>
      </c>
      <c r="I27" s="157">
        <v>2.51</v>
      </c>
      <c r="J27" s="85" t="s">
        <v>210</v>
      </c>
      <c r="K27" s="160" t="s">
        <v>210</v>
      </c>
      <c r="L27" s="9">
        <v>2585.47</v>
      </c>
      <c r="M27" s="158">
        <v>2688.71</v>
      </c>
      <c r="N27" s="27">
        <v>2408.14</v>
      </c>
      <c r="O27" s="158">
        <v>2173.91</v>
      </c>
      <c r="P27" s="803">
        <v>2454.48</v>
      </c>
      <c r="Q27" s="96"/>
      <c r="R27" s="293"/>
      <c r="S27" s="293"/>
      <c r="T27" s="293"/>
      <c r="U27" s="293"/>
      <c r="V27" s="293"/>
      <c r="W27" s="293"/>
      <c r="X27" s="293"/>
      <c r="Y27" s="293"/>
      <c r="Z27" s="293"/>
      <c r="AA27" s="293"/>
      <c r="AB27" s="293"/>
      <c r="AC27" s="293"/>
      <c r="AD27" s="293"/>
      <c r="AE27" s="293"/>
      <c r="AF27" s="293"/>
      <c r="AG27" s="429"/>
      <c r="AH27" s="293"/>
      <c r="AI27" s="293"/>
      <c r="AJ27" s="293"/>
      <c r="AK27" s="293"/>
      <c r="AL27" s="293"/>
      <c r="AM27" s="293"/>
      <c r="AN27" s="293"/>
      <c r="AO27" s="293"/>
      <c r="AP27" s="293"/>
      <c r="AQ27" s="293"/>
      <c r="AR27" s="293"/>
      <c r="AS27" s="293"/>
      <c r="AT27" s="293"/>
      <c r="AU27" s="293"/>
      <c r="AV27" s="293"/>
      <c r="AW27" s="97"/>
      <c r="AX27" s="97"/>
      <c r="AY27" s="97"/>
      <c r="AZ27" s="97"/>
    </row>
    <row r="28" spans="1:52" ht="21" customHeight="1">
      <c r="A28" s="163">
        <v>2011</v>
      </c>
      <c r="B28" s="83">
        <v>726.4</v>
      </c>
      <c r="C28" s="154">
        <v>11.1</v>
      </c>
      <c r="D28" s="82">
        <v>659.2</v>
      </c>
      <c r="E28" s="155">
        <v>10.1</v>
      </c>
      <c r="F28" s="82">
        <v>412.5</v>
      </c>
      <c r="G28" s="153">
        <v>6.4</v>
      </c>
      <c r="H28" s="86">
        <v>56.48</v>
      </c>
      <c r="I28" s="157">
        <v>2.83</v>
      </c>
      <c r="J28" s="85" t="s">
        <v>210</v>
      </c>
      <c r="K28" s="161">
        <v>3.14</v>
      </c>
      <c r="L28" s="9">
        <v>2676.14</v>
      </c>
      <c r="M28" s="158">
        <v>2738.59</v>
      </c>
      <c r="N28" s="27">
        <v>2466.29</v>
      </c>
      <c r="O28" s="158">
        <v>2228.23</v>
      </c>
      <c r="P28" s="803">
        <v>2500.53</v>
      </c>
      <c r="Q28" s="96"/>
      <c r="R28" s="293"/>
      <c r="S28" s="293"/>
      <c r="T28" s="293"/>
      <c r="U28" s="293"/>
      <c r="V28" s="293"/>
      <c r="W28" s="293"/>
      <c r="X28" s="293"/>
      <c r="Y28" s="293"/>
      <c r="Z28" s="293"/>
      <c r="AA28" s="293"/>
      <c r="AB28" s="293"/>
      <c r="AC28" s="293"/>
      <c r="AD28" s="293"/>
      <c r="AE28" s="293"/>
      <c r="AF28" s="293"/>
      <c r="AG28" s="429"/>
      <c r="AH28" s="293"/>
      <c r="AI28" s="293"/>
      <c r="AJ28" s="293"/>
      <c r="AK28" s="293"/>
      <c r="AL28" s="293"/>
      <c r="AM28" s="293"/>
      <c r="AN28" s="293"/>
      <c r="AO28" s="293"/>
      <c r="AP28" s="293"/>
      <c r="AQ28" s="293"/>
      <c r="AR28" s="293"/>
      <c r="AS28" s="293"/>
      <c r="AT28" s="293"/>
      <c r="AU28" s="293"/>
      <c r="AV28" s="293"/>
      <c r="AW28" s="97"/>
      <c r="AX28" s="97"/>
      <c r="AY28" s="97"/>
      <c r="AZ28" s="97"/>
    </row>
    <row r="29" spans="1:52" ht="21" customHeight="1">
      <c r="A29" s="163">
        <v>2012</v>
      </c>
      <c r="B29" s="83">
        <v>767.6</v>
      </c>
      <c r="C29" s="154">
        <v>13.7</v>
      </c>
      <c r="D29" s="82">
        <v>682.6</v>
      </c>
      <c r="E29" s="155">
        <v>12.9</v>
      </c>
      <c r="F29" s="82">
        <v>430.1</v>
      </c>
      <c r="G29" s="153">
        <v>6.6</v>
      </c>
      <c r="H29" s="86">
        <v>74.07</v>
      </c>
      <c r="I29" s="157">
        <v>3.57</v>
      </c>
      <c r="J29" s="28">
        <v>0.9</v>
      </c>
      <c r="K29" s="161">
        <v>17.8</v>
      </c>
      <c r="L29" s="9">
        <v>2700.8</v>
      </c>
      <c r="M29" s="158">
        <v>2797.14</v>
      </c>
      <c r="N29" s="604">
        <v>2529.1</v>
      </c>
      <c r="O29" s="158">
        <v>2294.36</v>
      </c>
      <c r="P29" s="804">
        <v>2562.4</v>
      </c>
      <c r="Q29" s="96"/>
      <c r="R29" s="293"/>
      <c r="S29" s="293"/>
      <c r="T29" s="293"/>
      <c r="U29" s="293"/>
      <c r="V29" s="293"/>
      <c r="W29" s="293"/>
      <c r="X29" s="293"/>
      <c r="Y29" s="293"/>
      <c r="Z29" s="293"/>
      <c r="AA29" s="293"/>
      <c r="AB29" s="293"/>
      <c r="AC29" s="293"/>
      <c r="AD29" s="293"/>
      <c r="AE29" s="293"/>
      <c r="AF29" s="293"/>
      <c r="AG29" s="429"/>
      <c r="AH29" s="293"/>
      <c r="AI29" s="293"/>
      <c r="AJ29" s="293"/>
      <c r="AK29" s="293"/>
      <c r="AL29" s="293"/>
      <c r="AM29" s="293"/>
      <c r="AN29" s="293"/>
      <c r="AO29" s="293"/>
      <c r="AP29" s="293"/>
      <c r="AQ29" s="293"/>
      <c r="AR29" s="293"/>
      <c r="AS29" s="293"/>
      <c r="AT29" s="293"/>
      <c r="AU29" s="293"/>
      <c r="AV29" s="293"/>
      <c r="AW29" s="97"/>
      <c r="AX29" s="97"/>
      <c r="AY29" s="97"/>
      <c r="AZ29" s="97"/>
    </row>
    <row r="30" spans="1:52" ht="21" customHeight="1">
      <c r="A30" s="163">
        <v>2013</v>
      </c>
      <c r="B30" s="332">
        <v>764.6</v>
      </c>
      <c r="C30" s="154">
        <v>13.6</v>
      </c>
      <c r="D30" s="82">
        <v>687.3</v>
      </c>
      <c r="E30" s="155">
        <v>12.7</v>
      </c>
      <c r="F30" s="82">
        <v>441.1</v>
      </c>
      <c r="G30" s="153">
        <v>6.9</v>
      </c>
      <c r="H30" s="86">
        <v>94.84</v>
      </c>
      <c r="I30" s="157">
        <v>3.61</v>
      </c>
      <c r="J30" s="28">
        <v>2.71</v>
      </c>
      <c r="K30" s="161">
        <v>20.01</v>
      </c>
      <c r="L30" s="9">
        <v>2764.12</v>
      </c>
      <c r="M30" s="158">
        <v>2885.29</v>
      </c>
      <c r="N30" s="604">
        <v>2611.13</v>
      </c>
      <c r="O30" s="158">
        <v>2384.14</v>
      </c>
      <c r="P30" s="803">
        <v>2658.3</v>
      </c>
      <c r="Q30" s="96"/>
      <c r="R30" s="293"/>
      <c r="S30" s="293"/>
      <c r="T30" s="293"/>
      <c r="U30" s="293"/>
      <c r="V30" s="293"/>
      <c r="W30" s="293"/>
      <c r="X30" s="293"/>
      <c r="Y30" s="293"/>
      <c r="Z30" s="293"/>
      <c r="AA30" s="293"/>
      <c r="AB30" s="293"/>
      <c r="AC30" s="293"/>
      <c r="AD30" s="293"/>
      <c r="AE30" s="293"/>
      <c r="AF30" s="293"/>
      <c r="AG30" s="429"/>
      <c r="AH30" s="293"/>
      <c r="AI30" s="293"/>
      <c r="AJ30" s="293"/>
      <c r="AK30" s="293"/>
      <c r="AL30" s="293"/>
      <c r="AM30" s="293"/>
      <c r="AN30" s="293"/>
      <c r="AO30" s="293"/>
      <c r="AP30" s="293"/>
      <c r="AQ30" s="293"/>
      <c r="AR30" s="293"/>
      <c r="AS30" s="293"/>
      <c r="AT30" s="293"/>
      <c r="AU30" s="293"/>
      <c r="AV30" s="293"/>
      <c r="AW30" s="97"/>
      <c r="AX30" s="97"/>
      <c r="AY30" s="97"/>
      <c r="AZ30" s="97"/>
    </row>
    <row r="31" spans="1:52" ht="21" customHeight="1">
      <c r="A31" s="163">
        <v>2014</v>
      </c>
      <c r="B31" s="332">
        <v>768.5</v>
      </c>
      <c r="C31" s="154">
        <v>13.7</v>
      </c>
      <c r="D31" s="266">
        <v>697</v>
      </c>
      <c r="E31" s="155">
        <v>12.8</v>
      </c>
      <c r="F31" s="82">
        <v>446.2</v>
      </c>
      <c r="G31" s="153">
        <v>7.2</v>
      </c>
      <c r="H31" s="86">
        <v>90.84</v>
      </c>
      <c r="I31" s="157">
        <v>3.17</v>
      </c>
      <c r="J31" s="28">
        <v>24.62</v>
      </c>
      <c r="K31" s="161">
        <v>21.33</v>
      </c>
      <c r="L31" s="9">
        <v>2796.98</v>
      </c>
      <c r="M31" s="158">
        <v>2936.94</v>
      </c>
      <c r="N31" s="604">
        <v>2679.23</v>
      </c>
      <c r="O31" s="158">
        <v>2452.2</v>
      </c>
      <c r="P31" s="265">
        <v>2709.9</v>
      </c>
      <c r="Q31" s="96"/>
      <c r="R31" s="293"/>
      <c r="S31" s="293"/>
      <c r="T31" s="293"/>
      <c r="U31" s="293"/>
      <c r="V31" s="293"/>
      <c r="W31" s="293"/>
      <c r="X31" s="293"/>
      <c r="Y31" s="293"/>
      <c r="Z31" s="293"/>
      <c r="AA31" s="293"/>
      <c r="AB31" s="293"/>
      <c r="AC31" s="293"/>
      <c r="AD31" s="293"/>
      <c r="AE31" s="293"/>
      <c r="AF31" s="293"/>
      <c r="AG31" s="429"/>
      <c r="AH31" s="293"/>
      <c r="AI31" s="293"/>
      <c r="AJ31" s="293"/>
      <c r="AK31" s="293"/>
      <c r="AL31" s="293"/>
      <c r="AM31" s="293"/>
      <c r="AN31" s="293"/>
      <c r="AO31" s="293"/>
      <c r="AP31" s="293"/>
      <c r="AQ31" s="293"/>
      <c r="AR31" s="293"/>
      <c r="AS31" s="293"/>
      <c r="AT31" s="293"/>
      <c r="AU31" s="293"/>
      <c r="AV31" s="293"/>
      <c r="AW31" s="97"/>
      <c r="AX31" s="97"/>
      <c r="AY31" s="97"/>
      <c r="AZ31" s="97"/>
    </row>
    <row r="32" spans="1:52" ht="21" customHeight="1">
      <c r="A32" s="163">
        <v>2015</v>
      </c>
      <c r="B32" s="263">
        <v>779</v>
      </c>
      <c r="C32" s="154">
        <v>13.8</v>
      </c>
      <c r="D32" s="264">
        <v>701.3</v>
      </c>
      <c r="E32" s="155">
        <v>13</v>
      </c>
      <c r="F32" s="264">
        <v>459.9</v>
      </c>
      <c r="G32" s="153">
        <v>7.2</v>
      </c>
      <c r="H32" s="9">
        <v>121.88</v>
      </c>
      <c r="I32" s="157">
        <v>2.69</v>
      </c>
      <c r="J32" s="9">
        <v>25.87</v>
      </c>
      <c r="K32" s="161">
        <v>20.36</v>
      </c>
      <c r="L32" s="9">
        <v>2824.78</v>
      </c>
      <c r="M32" s="158">
        <v>2995.58</v>
      </c>
      <c r="N32" s="867">
        <v>2729.94</v>
      </c>
      <c r="O32" s="158">
        <v>2505.43</v>
      </c>
      <c r="P32" s="265">
        <v>2771.07</v>
      </c>
      <c r="Q32" s="96"/>
      <c r="R32" s="293"/>
      <c r="S32" s="293"/>
      <c r="T32" s="293"/>
      <c r="U32" s="293"/>
      <c r="V32" s="293"/>
      <c r="W32" s="293"/>
      <c r="X32" s="293"/>
      <c r="Y32" s="293"/>
      <c r="Z32" s="293"/>
      <c r="AA32" s="293"/>
      <c r="AB32" s="293"/>
      <c r="AC32" s="293"/>
      <c r="AD32" s="293"/>
      <c r="AE32" s="293"/>
      <c r="AF32" s="293"/>
      <c r="AG32" s="429"/>
      <c r="AH32" s="293"/>
      <c r="AI32" s="293"/>
      <c r="AJ32" s="293"/>
      <c r="AK32" s="293"/>
      <c r="AL32" s="293"/>
      <c r="AM32" s="293"/>
      <c r="AN32" s="293"/>
      <c r="AO32" s="293"/>
      <c r="AP32" s="293"/>
      <c r="AQ32" s="293"/>
      <c r="AR32" s="293"/>
      <c r="AS32" s="293"/>
      <c r="AT32" s="293"/>
      <c r="AU32" s="293"/>
      <c r="AV32" s="293"/>
      <c r="AW32" s="97"/>
      <c r="AX32" s="97"/>
      <c r="AY32" s="97"/>
      <c r="AZ32" s="97"/>
    </row>
    <row r="33" spans="1:52" ht="21" customHeight="1">
      <c r="A33" s="163">
        <v>2016</v>
      </c>
      <c r="B33" s="283">
        <v>796.9</v>
      </c>
      <c r="C33" s="299">
        <v>13.9</v>
      </c>
      <c r="D33" s="285">
        <v>718.6</v>
      </c>
      <c r="E33" s="284">
        <v>13.1</v>
      </c>
      <c r="F33" s="82">
        <v>467.9</v>
      </c>
      <c r="G33" s="286">
        <v>7.6</v>
      </c>
      <c r="H33" s="86">
        <v>99.5</v>
      </c>
      <c r="I33" s="289">
        <v>17.95</v>
      </c>
      <c r="J33" s="28">
        <v>30.3</v>
      </c>
      <c r="K33" s="161">
        <v>18.7</v>
      </c>
      <c r="L33" s="287">
        <v>2875.74</v>
      </c>
      <c r="M33" s="158">
        <v>3042.19</v>
      </c>
      <c r="N33" s="605">
        <v>2778.26</v>
      </c>
      <c r="O33" s="158">
        <v>2558.65</v>
      </c>
      <c r="P33" s="288">
        <v>2818.7</v>
      </c>
      <c r="Q33" s="96"/>
      <c r="R33" s="293"/>
      <c r="S33" s="293"/>
      <c r="T33" s="293"/>
      <c r="U33" s="293"/>
      <c r="V33" s="293"/>
      <c r="W33" s="293"/>
      <c r="X33" s="293"/>
      <c r="Y33" s="293"/>
      <c r="Z33" s="293"/>
      <c r="AA33" s="293"/>
      <c r="AB33" s="293"/>
      <c r="AC33" s="293"/>
      <c r="AD33" s="293"/>
      <c r="AE33" s="293"/>
      <c r="AF33" s="293"/>
      <c r="AG33" s="429"/>
      <c r="AH33" s="293"/>
      <c r="AI33" s="293"/>
      <c r="AJ33" s="293"/>
      <c r="AK33" s="293"/>
      <c r="AL33" s="293"/>
      <c r="AM33" s="293"/>
      <c r="AN33" s="293"/>
      <c r="AO33" s="293"/>
      <c r="AP33" s="293"/>
      <c r="AQ33" s="293"/>
      <c r="AR33" s="293"/>
      <c r="AS33" s="293"/>
      <c r="AT33" s="293"/>
      <c r="AU33" s="293"/>
      <c r="AV33" s="293"/>
      <c r="AW33" s="97"/>
      <c r="AX33" s="97"/>
      <c r="AY33" s="97"/>
      <c r="AZ33" s="97"/>
    </row>
    <row r="34" spans="1:52" ht="21" customHeight="1">
      <c r="A34" s="163">
        <v>2017</v>
      </c>
      <c r="B34" s="495">
        <v>821</v>
      </c>
      <c r="C34" s="496">
        <v>13.9</v>
      </c>
      <c r="D34" s="497">
        <v>763.5</v>
      </c>
      <c r="E34" s="155">
        <v>13.1</v>
      </c>
      <c r="F34" s="266">
        <v>461.5</v>
      </c>
      <c r="G34" s="153">
        <v>7.6</v>
      </c>
      <c r="H34" s="498">
        <v>89.81</v>
      </c>
      <c r="I34" s="157">
        <v>14.61</v>
      </c>
      <c r="J34" s="499">
        <v>39.19</v>
      </c>
      <c r="K34" s="289">
        <v>16.92</v>
      </c>
      <c r="L34" s="500">
        <v>2959.19</v>
      </c>
      <c r="M34" s="158">
        <v>3119.71</v>
      </c>
      <c r="N34" s="868">
        <v>2853.36</v>
      </c>
      <c r="O34" s="158">
        <v>2618.12</v>
      </c>
      <c r="P34" s="288">
        <v>2879.71</v>
      </c>
      <c r="Q34" s="96"/>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97"/>
      <c r="AX34" s="97"/>
      <c r="AY34" s="97"/>
      <c r="AZ34" s="97"/>
    </row>
    <row r="35" spans="1:52" ht="21" customHeight="1">
      <c r="A35" s="163">
        <v>2018</v>
      </c>
      <c r="B35" s="495">
        <v>859.2</v>
      </c>
      <c r="C35" s="547">
        <v>13.9</v>
      </c>
      <c r="D35" s="285">
        <v>801.5</v>
      </c>
      <c r="E35" s="548">
        <v>13.1</v>
      </c>
      <c r="F35" s="82">
        <v>468.2</v>
      </c>
      <c r="G35" s="549">
        <v>8.1</v>
      </c>
      <c r="H35" s="27">
        <v>124.54</v>
      </c>
      <c r="I35" s="550">
        <v>15.07</v>
      </c>
      <c r="J35" s="499">
        <v>49.42</v>
      </c>
      <c r="K35" s="159">
        <v>22.63</v>
      </c>
      <c r="L35" s="500">
        <v>2919.98</v>
      </c>
      <c r="M35" s="159">
        <v>3131.64</v>
      </c>
      <c r="N35" s="604">
        <v>2864.07</v>
      </c>
      <c r="O35" s="158">
        <v>2650.25</v>
      </c>
      <c r="P35" s="288">
        <v>2917.75</v>
      </c>
      <c r="Q35" s="96"/>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97"/>
      <c r="AX35" s="97"/>
      <c r="AY35" s="97"/>
      <c r="AZ35" s="97"/>
    </row>
    <row r="36" spans="1:52" ht="21" customHeight="1">
      <c r="A36" s="163">
        <v>2019</v>
      </c>
      <c r="B36" s="495">
        <v>830.172805</v>
      </c>
      <c r="C36" s="547">
        <v>14.1</v>
      </c>
      <c r="D36" s="870">
        <v>758.7</v>
      </c>
      <c r="E36" s="548">
        <v>13.20529</v>
      </c>
      <c r="F36" s="82">
        <v>507.2</v>
      </c>
      <c r="G36" s="549">
        <v>7.6</v>
      </c>
      <c r="H36" s="604">
        <v>98.64</v>
      </c>
      <c r="I36" s="550">
        <v>15.24</v>
      </c>
      <c r="J36" s="869">
        <v>128.51</v>
      </c>
      <c r="K36" s="159">
        <v>19.85</v>
      </c>
      <c r="L36" s="869">
        <v>2974.35</v>
      </c>
      <c r="M36" s="159">
        <v>3236.58</v>
      </c>
      <c r="N36" s="604">
        <v>2989.64</v>
      </c>
      <c r="O36" s="158">
        <v>2754.02</v>
      </c>
      <c r="P36" s="288">
        <v>3000.76</v>
      </c>
      <c r="Q36" s="96"/>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97"/>
      <c r="AX36" s="97"/>
      <c r="AY36" s="97"/>
      <c r="AZ36" s="97"/>
    </row>
    <row r="37" spans="1:52" ht="21" customHeight="1">
      <c r="A37" s="163">
        <v>2020</v>
      </c>
      <c r="B37" s="495">
        <v>847.5</v>
      </c>
      <c r="C37" s="547">
        <v>14.1</v>
      </c>
      <c r="D37" s="285">
        <v>759.3</v>
      </c>
      <c r="E37" s="548">
        <v>13.2</v>
      </c>
      <c r="F37" s="82">
        <v>493.9</v>
      </c>
      <c r="G37" s="549">
        <v>8.1</v>
      </c>
      <c r="H37" s="27">
        <v>115.84</v>
      </c>
      <c r="I37" s="550">
        <v>18.08</v>
      </c>
      <c r="J37" s="499">
        <v>145.73</v>
      </c>
      <c r="K37" s="159">
        <v>24.8</v>
      </c>
      <c r="L37" s="500">
        <v>2577.95</v>
      </c>
      <c r="M37" s="159">
        <v>2882.4</v>
      </c>
      <c r="N37" s="604">
        <v>2647.71</v>
      </c>
      <c r="O37" s="158">
        <v>2448.24</v>
      </c>
      <c r="P37" s="288">
        <v>2682.8</v>
      </c>
      <c r="Q37" s="96"/>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97"/>
      <c r="AX37" s="97"/>
      <c r="AY37" s="97"/>
      <c r="AZ37" s="97"/>
    </row>
    <row r="38" spans="1:52" ht="21" customHeight="1">
      <c r="A38" s="163">
        <v>2021</v>
      </c>
      <c r="B38" s="495">
        <v>849.1</v>
      </c>
      <c r="C38" s="547">
        <v>14.2</v>
      </c>
      <c r="D38" s="285">
        <v>760.9</v>
      </c>
      <c r="E38" s="548">
        <v>13.3</v>
      </c>
      <c r="F38" s="82">
        <v>470.8</v>
      </c>
      <c r="G38" s="549">
        <v>7.9</v>
      </c>
      <c r="H38" s="27">
        <v>106.9</v>
      </c>
      <c r="I38" s="550">
        <v>15.4</v>
      </c>
      <c r="J38" s="499">
        <v>151.3</v>
      </c>
      <c r="K38" s="159">
        <v>19</v>
      </c>
      <c r="L38" s="500">
        <v>2699.5</v>
      </c>
      <c r="M38" s="159">
        <v>2992.1</v>
      </c>
      <c r="N38" s="551">
        <v>2756.2</v>
      </c>
      <c r="O38" s="158">
        <v>2524.3</v>
      </c>
      <c r="P38" s="288">
        <v>2760.2</v>
      </c>
      <c r="Q38" s="96"/>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97"/>
      <c r="AX38" s="97"/>
      <c r="AY38" s="97"/>
      <c r="AZ38" s="97"/>
    </row>
    <row r="39" spans="1:52" ht="21" customHeight="1" thickBot="1">
      <c r="A39" s="1280">
        <v>2022</v>
      </c>
      <c r="B39" s="485">
        <v>852.7</v>
      </c>
      <c r="C39" s="486">
        <v>14.3</v>
      </c>
      <c r="D39" s="487">
        <v>764.5</v>
      </c>
      <c r="E39" s="488">
        <v>13.4</v>
      </c>
      <c r="F39" s="489">
        <v>491.6</v>
      </c>
      <c r="G39" s="490">
        <v>7.6</v>
      </c>
      <c r="H39" s="491">
        <v>128.3</v>
      </c>
      <c r="I39" s="492">
        <v>15.5</v>
      </c>
      <c r="J39" s="290">
        <v>154.5</v>
      </c>
      <c r="K39" s="493">
        <v>17.2</v>
      </c>
      <c r="L39" s="291">
        <v>2803.7</v>
      </c>
      <c r="M39" s="493">
        <v>3119.2</v>
      </c>
      <c r="N39" s="494">
        <v>2915.9</v>
      </c>
      <c r="O39" s="805">
        <v>2698.1</v>
      </c>
      <c r="P39" s="275">
        <v>2887</v>
      </c>
      <c r="Q39" s="96"/>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97"/>
      <c r="AX39" s="97"/>
      <c r="AY39" s="97"/>
      <c r="AZ39" s="97"/>
    </row>
    <row r="40" spans="1:14" ht="15">
      <c r="A40" s="1325" t="s">
        <v>143</v>
      </c>
      <c r="B40" s="1325"/>
      <c r="C40" s="1325"/>
      <c r="D40" s="1325"/>
      <c r="E40" s="1325"/>
      <c r="F40" s="1325"/>
      <c r="G40" s="1325"/>
      <c r="H40" s="1325"/>
      <c r="I40" s="1325"/>
      <c r="J40" s="1325"/>
      <c r="K40" s="1325"/>
      <c r="L40" s="1325"/>
      <c r="M40" s="1325"/>
      <c r="N40" s="1325"/>
    </row>
    <row r="41" ht="24.75" customHeight="1"/>
  </sheetData>
  <sheetProtection/>
  <mergeCells count="14">
    <mergeCell ref="O4:O6"/>
    <mergeCell ref="P4:P6"/>
    <mergeCell ref="B5:C5"/>
    <mergeCell ref="D5:E5"/>
    <mergeCell ref="H5:H6"/>
    <mergeCell ref="I5:I6"/>
    <mergeCell ref="J5:J6"/>
    <mergeCell ref="K5:L5"/>
    <mergeCell ref="M5:M6"/>
    <mergeCell ref="N5:N6"/>
    <mergeCell ref="A40:N40"/>
    <mergeCell ref="B4:E4"/>
    <mergeCell ref="F4:G5"/>
    <mergeCell ref="H4:N4"/>
  </mergeCells>
  <hyperlinks>
    <hyperlink ref="A1" location="'Table of Contents'!A1" display="Back to Table of Contents"/>
  </hyperlinks>
  <printOptions/>
  <pageMargins left="0.708661417322835" right="0.511811023622047" top="0.78740157480315" bottom="0.590551181102362" header="0.433070866141732" footer="0.511811023622047"/>
  <pageSetup fitToHeight="1" fitToWidth="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DD90"/>
  <sheetViews>
    <sheetView zoomScale="90" zoomScaleNormal="90" zoomScalePageLayoutView="0" workbookViewId="0" topLeftCell="A1">
      <pane xSplit="1" ySplit="4" topLeftCell="B5" activePane="bottomRight" state="frozen"/>
      <selection pane="topLeft" activeCell="A8" sqref="A8"/>
      <selection pane="topRight" activeCell="A8" sqref="A8"/>
      <selection pane="bottomLeft" activeCell="A8" sqref="A8"/>
      <selection pane="bottomRight" activeCell="F14" sqref="F14"/>
    </sheetView>
  </sheetViews>
  <sheetFormatPr defaultColWidth="9.00390625" defaultRowHeight="15.75"/>
  <cols>
    <col min="1" max="1" width="35.875" style="59" customWidth="1"/>
    <col min="2" max="26" width="10.625" style="59" customWidth="1"/>
    <col min="27" max="27" width="9.625" style="59" bestFit="1" customWidth="1"/>
    <col min="28" max="30" width="9.625" style="59" customWidth="1"/>
    <col min="31" max="16384" width="9.00390625" style="59" customWidth="1"/>
  </cols>
  <sheetData>
    <row r="1" s="57" customFormat="1" ht="15.75">
      <c r="A1" s="56" t="s">
        <v>150</v>
      </c>
    </row>
    <row r="2" spans="1:108" ht="24" customHeight="1">
      <c r="A2" s="138" t="s">
        <v>254</v>
      </c>
      <c r="B2" s="517"/>
      <c r="C2" s="517"/>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c r="BR2" s="434"/>
      <c r="BS2" s="434"/>
      <c r="BT2" s="434"/>
      <c r="BU2" s="434"/>
      <c r="BV2" s="434"/>
      <c r="BW2" s="434"/>
      <c r="BX2" s="434"/>
      <c r="BY2" s="434"/>
      <c r="BZ2" s="434"/>
      <c r="CA2" s="434"/>
      <c r="CB2" s="434"/>
      <c r="CC2" s="434"/>
      <c r="CD2" s="434"/>
      <c r="CE2" s="434"/>
      <c r="CF2" s="434"/>
      <c r="CG2" s="434"/>
      <c r="CH2" s="434"/>
      <c r="CI2" s="434"/>
      <c r="CJ2" s="434"/>
      <c r="CK2" s="434"/>
      <c r="CL2" s="434"/>
      <c r="CM2" s="434"/>
      <c r="CN2" s="434"/>
      <c r="CO2" s="434"/>
      <c r="CP2" s="434"/>
      <c r="CQ2" s="434"/>
      <c r="CR2" s="434"/>
      <c r="CS2" s="434"/>
      <c r="CT2" s="434"/>
      <c r="CU2" s="434"/>
      <c r="CV2" s="434"/>
      <c r="CW2" s="434"/>
      <c r="CX2" s="434"/>
      <c r="CY2" s="434"/>
      <c r="CZ2" s="434"/>
      <c r="DA2" s="434"/>
      <c r="DB2" s="434"/>
      <c r="DC2" s="434"/>
      <c r="DD2" s="434"/>
    </row>
    <row r="3" spans="1:108" ht="18.75" customHeight="1" thickBot="1">
      <c r="A3" s="58"/>
      <c r="AG3" s="434"/>
      <c r="AI3" s="434"/>
      <c r="AJ3" s="434"/>
      <c r="AK3" s="434"/>
      <c r="AL3" s="434"/>
      <c r="AM3" s="434"/>
      <c r="AN3" s="434"/>
      <c r="AO3" s="434"/>
      <c r="AP3" s="434"/>
      <c r="AQ3" s="434"/>
      <c r="AR3" s="434"/>
      <c r="AS3" s="434"/>
      <c r="AT3" s="434"/>
      <c r="AU3" s="434"/>
      <c r="AV3" s="434"/>
      <c r="AW3" s="434"/>
      <c r="AX3" s="434"/>
      <c r="AY3" s="434"/>
      <c r="AZ3" s="434"/>
      <c r="BA3" s="434"/>
      <c r="BB3" s="434"/>
      <c r="BC3" s="434"/>
      <c r="BD3" s="434"/>
      <c r="BE3" s="434"/>
      <c r="BF3" s="434"/>
      <c r="BG3" s="434"/>
      <c r="BH3" s="434"/>
      <c r="BI3" s="434"/>
      <c r="BJ3" s="434"/>
      <c r="BK3" s="434"/>
      <c r="BL3" s="434"/>
      <c r="BM3" s="434"/>
      <c r="BN3" s="434"/>
      <c r="BO3" s="434"/>
      <c r="BP3" s="434"/>
      <c r="BQ3" s="434"/>
      <c r="BR3" s="434"/>
      <c r="BS3" s="434"/>
      <c r="BT3" s="434"/>
      <c r="BU3" s="434"/>
      <c r="BV3" s="434"/>
      <c r="BW3" s="434"/>
      <c r="BX3" s="434"/>
      <c r="BY3" s="434"/>
      <c r="BZ3" s="434"/>
      <c r="CA3" s="434"/>
      <c r="CB3" s="434"/>
      <c r="CC3" s="434"/>
      <c r="CD3" s="434"/>
      <c r="CE3" s="434"/>
      <c r="CF3" s="434"/>
      <c r="CG3" s="434"/>
      <c r="CH3" s="434"/>
      <c r="CI3" s="434"/>
      <c r="CJ3" s="434"/>
      <c r="CK3" s="434"/>
      <c r="CL3" s="434"/>
      <c r="CM3" s="434"/>
      <c r="CN3" s="434"/>
      <c r="CO3" s="434"/>
      <c r="CP3" s="434"/>
      <c r="CQ3" s="434"/>
      <c r="CR3" s="434"/>
      <c r="CS3" s="434"/>
      <c r="CT3" s="434"/>
      <c r="CU3" s="434"/>
      <c r="CV3" s="434"/>
      <c r="CW3" s="434"/>
      <c r="CX3" s="434"/>
      <c r="CY3" s="434"/>
      <c r="CZ3" s="434"/>
      <c r="DA3" s="434"/>
      <c r="DB3" s="434"/>
      <c r="DC3" s="434"/>
      <c r="DD3" s="434"/>
    </row>
    <row r="4" spans="1:108" s="57" customFormat="1" ht="20.25" customHeight="1" thickBot="1">
      <c r="A4" s="217" t="s">
        <v>42</v>
      </c>
      <c r="B4" s="212">
        <v>1990</v>
      </c>
      <c r="C4" s="213">
        <v>1991</v>
      </c>
      <c r="D4" s="212">
        <v>1992</v>
      </c>
      <c r="E4" s="213">
        <v>1993</v>
      </c>
      <c r="F4" s="212">
        <v>1994</v>
      </c>
      <c r="G4" s="213">
        <v>1995</v>
      </c>
      <c r="H4" s="212">
        <v>1996</v>
      </c>
      <c r="I4" s="213">
        <v>1997</v>
      </c>
      <c r="J4" s="212">
        <v>1998</v>
      </c>
      <c r="K4" s="213">
        <v>1999</v>
      </c>
      <c r="L4" s="212">
        <v>2000</v>
      </c>
      <c r="M4" s="213">
        <v>2001</v>
      </c>
      <c r="N4" s="212">
        <v>2002</v>
      </c>
      <c r="O4" s="213">
        <v>2003</v>
      </c>
      <c r="P4" s="212">
        <v>2004</v>
      </c>
      <c r="Q4" s="213">
        <v>2005</v>
      </c>
      <c r="R4" s="212">
        <v>2006</v>
      </c>
      <c r="S4" s="213">
        <v>2007</v>
      </c>
      <c r="T4" s="212">
        <v>2008</v>
      </c>
      <c r="U4" s="213">
        <v>2009</v>
      </c>
      <c r="V4" s="212">
        <v>2010</v>
      </c>
      <c r="W4" s="213">
        <v>2011</v>
      </c>
      <c r="X4" s="212">
        <v>2012</v>
      </c>
      <c r="Y4" s="213">
        <v>2013</v>
      </c>
      <c r="Z4" s="254">
        <v>2014</v>
      </c>
      <c r="AA4" s="213">
        <v>2015</v>
      </c>
      <c r="AB4" s="212">
        <v>2016</v>
      </c>
      <c r="AC4" s="213">
        <v>2017</v>
      </c>
      <c r="AD4" s="212">
        <v>2018</v>
      </c>
      <c r="AE4" s="393">
        <v>2019</v>
      </c>
      <c r="AF4" s="212">
        <v>2020</v>
      </c>
      <c r="AG4" s="213">
        <v>2021</v>
      </c>
      <c r="AH4" s="757">
        <v>2022</v>
      </c>
      <c r="AI4" s="428"/>
      <c r="AJ4" s="428"/>
      <c r="AK4" s="428"/>
      <c r="AL4" s="428"/>
      <c r="AM4" s="428"/>
      <c r="AN4" s="428"/>
      <c r="AO4" s="428"/>
      <c r="AP4" s="428"/>
      <c r="AQ4" s="428"/>
      <c r="AR4" s="428"/>
      <c r="AS4" s="428"/>
      <c r="AT4" s="428"/>
      <c r="AU4" s="428"/>
      <c r="AV4" s="428"/>
      <c r="AW4" s="428"/>
      <c r="AX4" s="428"/>
      <c r="AY4" s="428"/>
      <c r="AZ4" s="428"/>
      <c r="BA4" s="428"/>
      <c r="BB4" s="428"/>
      <c r="BC4" s="428"/>
      <c r="BD4" s="428"/>
      <c r="BE4" s="428"/>
      <c r="BF4" s="428"/>
      <c r="BG4" s="428"/>
      <c r="BH4" s="97"/>
      <c r="BI4" s="428"/>
      <c r="BJ4" s="428"/>
      <c r="BK4" s="428"/>
      <c r="BL4" s="428"/>
      <c r="BM4" s="428"/>
      <c r="BN4" s="428"/>
      <c r="BO4" s="428"/>
      <c r="BP4" s="428"/>
      <c r="BQ4" s="428"/>
      <c r="BR4" s="428"/>
      <c r="BS4" s="428"/>
      <c r="BT4" s="428"/>
      <c r="BU4" s="428"/>
      <c r="BV4" s="428"/>
      <c r="BW4" s="428"/>
      <c r="BX4" s="428"/>
      <c r="BY4" s="428"/>
      <c r="BZ4" s="428"/>
      <c r="CA4" s="428"/>
      <c r="CB4" s="428"/>
      <c r="CC4" s="428"/>
      <c r="CD4" s="428"/>
      <c r="CE4" s="428"/>
      <c r="CF4" s="428"/>
      <c r="CG4" s="428"/>
      <c r="CH4" s="428"/>
      <c r="CI4" s="428"/>
      <c r="CJ4" s="428"/>
      <c r="CK4" s="97"/>
      <c r="CL4" s="97"/>
      <c r="CM4" s="97"/>
      <c r="CN4" s="97"/>
      <c r="CO4" s="97"/>
      <c r="CP4" s="97"/>
      <c r="CQ4" s="97"/>
      <c r="CR4" s="97"/>
      <c r="CS4" s="97"/>
      <c r="CT4" s="97"/>
      <c r="CU4" s="97"/>
      <c r="CV4" s="97"/>
      <c r="CW4" s="97"/>
      <c r="CX4" s="97"/>
      <c r="CY4" s="97"/>
      <c r="CZ4" s="97"/>
      <c r="DA4" s="97"/>
      <c r="DB4" s="97"/>
      <c r="DC4" s="97"/>
      <c r="DD4" s="97"/>
    </row>
    <row r="5" spans="1:108" s="57" customFormat="1" ht="17.25" customHeight="1">
      <c r="A5" s="567" t="s">
        <v>12</v>
      </c>
      <c r="B5" s="1345"/>
      <c r="C5" s="1346"/>
      <c r="D5" s="1346"/>
      <c r="E5" s="1346"/>
      <c r="F5" s="1346"/>
      <c r="G5" s="1346"/>
      <c r="H5" s="1346"/>
      <c r="I5" s="1346"/>
      <c r="J5" s="1346"/>
      <c r="K5" s="1346"/>
      <c r="L5" s="1346"/>
      <c r="M5" s="1346"/>
      <c r="N5" s="1346"/>
      <c r="O5" s="1346"/>
      <c r="P5" s="1346"/>
      <c r="Q5" s="1346"/>
      <c r="R5" s="1346"/>
      <c r="S5" s="1346"/>
      <c r="T5" s="1346"/>
      <c r="U5" s="1346"/>
      <c r="V5" s="1346"/>
      <c r="W5" s="1346"/>
      <c r="X5" s="1346"/>
      <c r="Y5" s="1346"/>
      <c r="Z5" s="1346"/>
      <c r="AA5" s="1346"/>
      <c r="AB5" s="1346"/>
      <c r="AC5" s="1346"/>
      <c r="AD5" s="1346"/>
      <c r="AE5" s="1346"/>
      <c r="AF5" s="1346"/>
      <c r="AG5" s="1346"/>
      <c r="AH5" s="134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c r="CY5" s="97"/>
      <c r="CZ5" s="97"/>
      <c r="DA5" s="97"/>
      <c r="DB5" s="97"/>
      <c r="DC5" s="97"/>
      <c r="DD5" s="97"/>
    </row>
    <row r="6" spans="1:108" s="57" customFormat="1" ht="22.5" customHeight="1">
      <c r="A6" s="164" t="s">
        <v>43</v>
      </c>
      <c r="B6" s="302">
        <v>85.4</v>
      </c>
      <c r="C6" s="303">
        <v>75.5</v>
      </c>
      <c r="D6" s="302">
        <v>113.3</v>
      </c>
      <c r="E6" s="303">
        <v>104.2</v>
      </c>
      <c r="F6" s="302">
        <v>76</v>
      </c>
      <c r="G6" s="303">
        <v>135.1</v>
      </c>
      <c r="H6" s="302">
        <v>104.6</v>
      </c>
      <c r="I6" s="303">
        <v>93.2</v>
      </c>
      <c r="J6" s="302">
        <v>104.7</v>
      </c>
      <c r="K6" s="303">
        <v>30</v>
      </c>
      <c r="L6" s="302">
        <v>95.7</v>
      </c>
      <c r="M6" s="303">
        <v>70.8</v>
      </c>
      <c r="N6" s="302">
        <v>85.9</v>
      </c>
      <c r="O6" s="303">
        <v>117.8</v>
      </c>
      <c r="P6" s="302">
        <v>122.7</v>
      </c>
      <c r="Q6" s="303">
        <v>115.3</v>
      </c>
      <c r="R6" s="302">
        <v>77.1</v>
      </c>
      <c r="S6" s="303">
        <v>84.3</v>
      </c>
      <c r="T6" s="302">
        <v>108.4</v>
      </c>
      <c r="U6" s="304">
        <v>123.9</v>
      </c>
      <c r="V6" s="305">
        <v>103.2</v>
      </c>
      <c r="W6" s="301">
        <v>62.5</v>
      </c>
      <c r="X6" s="300">
        <v>96.3</v>
      </c>
      <c r="Y6" s="301">
        <v>121.2</v>
      </c>
      <c r="Z6" s="306">
        <v>140</v>
      </c>
      <c r="AA6" s="301">
        <v>170.8</v>
      </c>
      <c r="AB6" s="300">
        <v>166.5</v>
      </c>
      <c r="AC6" s="301">
        <v>160.5</v>
      </c>
      <c r="AD6" s="300">
        <v>211.6</v>
      </c>
      <c r="AE6" s="646">
        <v>262.2</v>
      </c>
      <c r="AF6" s="654">
        <v>304.5</v>
      </c>
      <c r="AG6" s="766">
        <v>292.6</v>
      </c>
      <c r="AH6" s="758">
        <v>315.5</v>
      </c>
      <c r="AI6" s="435"/>
      <c r="AJ6" s="435"/>
      <c r="AK6" s="435"/>
      <c r="AL6" s="435"/>
      <c r="AM6" s="435"/>
      <c r="AN6" s="435"/>
      <c r="AO6" s="435"/>
      <c r="AP6" s="435"/>
      <c r="AQ6" s="435"/>
      <c r="AR6" s="435"/>
      <c r="AS6" s="435"/>
      <c r="AT6" s="435"/>
      <c r="AU6" s="435"/>
      <c r="AV6" s="435"/>
      <c r="AW6" s="435"/>
      <c r="AX6" s="435"/>
      <c r="AY6" s="435"/>
      <c r="AZ6" s="435"/>
      <c r="BA6" s="435"/>
      <c r="BB6" s="435"/>
      <c r="BC6" s="435"/>
      <c r="BD6" s="435"/>
      <c r="BE6" s="435"/>
      <c r="BF6" s="435"/>
      <c r="BG6" s="435"/>
      <c r="BH6" s="97"/>
      <c r="BI6" s="435"/>
      <c r="BJ6" s="435"/>
      <c r="BK6" s="435"/>
      <c r="BL6" s="435"/>
      <c r="BM6" s="435"/>
      <c r="BN6" s="435"/>
      <c r="BO6" s="435"/>
      <c r="BP6" s="435"/>
      <c r="BQ6" s="435"/>
      <c r="BR6" s="435"/>
      <c r="BS6" s="435"/>
      <c r="BT6" s="435"/>
      <c r="BU6" s="435"/>
      <c r="BV6" s="435"/>
      <c r="BW6" s="435"/>
      <c r="BX6" s="435"/>
      <c r="BY6" s="435"/>
      <c r="BZ6" s="435"/>
      <c r="CA6" s="435"/>
      <c r="CB6" s="435"/>
      <c r="CC6" s="435"/>
      <c r="CD6" s="435"/>
      <c r="CE6" s="435"/>
      <c r="CF6" s="435"/>
      <c r="CG6" s="435"/>
      <c r="CH6" s="435"/>
      <c r="CI6" s="435"/>
      <c r="CJ6" s="435"/>
      <c r="CK6" s="97"/>
      <c r="CL6" s="97"/>
      <c r="CM6" s="97"/>
      <c r="CN6" s="97"/>
      <c r="CO6" s="97"/>
      <c r="CP6" s="97"/>
      <c r="CQ6" s="97"/>
      <c r="CR6" s="97"/>
      <c r="CS6" s="97"/>
      <c r="CT6" s="97"/>
      <c r="CU6" s="97"/>
      <c r="CV6" s="97"/>
      <c r="CW6" s="97"/>
      <c r="CX6" s="97"/>
      <c r="CY6" s="97"/>
      <c r="CZ6" s="97"/>
      <c r="DA6" s="97"/>
      <c r="DB6" s="97"/>
      <c r="DC6" s="97"/>
      <c r="DD6" s="97"/>
    </row>
    <row r="7" spans="1:108" s="57" customFormat="1" ht="22.5" customHeight="1">
      <c r="A7" s="113" t="s">
        <v>70</v>
      </c>
      <c r="B7" s="307">
        <v>84.9</v>
      </c>
      <c r="C7" s="308">
        <v>75.5</v>
      </c>
      <c r="D7" s="307">
        <v>113.2</v>
      </c>
      <c r="E7" s="308">
        <v>104</v>
      </c>
      <c r="F7" s="307">
        <v>75.8</v>
      </c>
      <c r="G7" s="308">
        <v>135</v>
      </c>
      <c r="H7" s="307">
        <v>104.5</v>
      </c>
      <c r="I7" s="308">
        <v>93.2</v>
      </c>
      <c r="J7" s="307">
        <v>104.7</v>
      </c>
      <c r="K7" s="308">
        <v>30</v>
      </c>
      <c r="L7" s="307">
        <v>95.7</v>
      </c>
      <c r="M7" s="308">
        <v>70.8</v>
      </c>
      <c r="N7" s="307">
        <v>85.9</v>
      </c>
      <c r="O7" s="308">
        <v>117.8</v>
      </c>
      <c r="P7" s="307">
        <v>122.3</v>
      </c>
      <c r="Q7" s="308">
        <v>114.9</v>
      </c>
      <c r="R7" s="307">
        <v>76.6</v>
      </c>
      <c r="S7" s="308">
        <v>83.9</v>
      </c>
      <c r="T7" s="307">
        <v>108</v>
      </c>
      <c r="U7" s="308">
        <v>122.4</v>
      </c>
      <c r="V7" s="307">
        <v>100.7</v>
      </c>
      <c r="W7" s="308">
        <v>56.5</v>
      </c>
      <c r="X7" s="307">
        <v>74.1</v>
      </c>
      <c r="Y7" s="308">
        <v>94.8</v>
      </c>
      <c r="Z7" s="309">
        <v>90.8</v>
      </c>
      <c r="AA7" s="308">
        <v>121.9</v>
      </c>
      <c r="AB7" s="307">
        <v>99.5</v>
      </c>
      <c r="AC7" s="308">
        <v>89.8</v>
      </c>
      <c r="AD7" s="307">
        <v>124.5</v>
      </c>
      <c r="AE7" s="647">
        <v>98.6</v>
      </c>
      <c r="AF7" s="307">
        <v>115.8</v>
      </c>
      <c r="AG7" s="308">
        <v>106.9</v>
      </c>
      <c r="AH7" s="759">
        <v>128.3</v>
      </c>
      <c r="AI7" s="435"/>
      <c r="AJ7" s="435"/>
      <c r="AK7" s="435"/>
      <c r="AL7" s="435"/>
      <c r="AM7" s="435"/>
      <c r="AN7" s="435"/>
      <c r="AO7" s="435"/>
      <c r="AP7" s="435"/>
      <c r="AQ7" s="435"/>
      <c r="AR7" s="435"/>
      <c r="AS7" s="435"/>
      <c r="AT7" s="435"/>
      <c r="AU7" s="435"/>
      <c r="AV7" s="435"/>
      <c r="AW7" s="435"/>
      <c r="AX7" s="435"/>
      <c r="AY7" s="435"/>
      <c r="AZ7" s="435"/>
      <c r="BA7" s="435"/>
      <c r="BB7" s="435"/>
      <c r="BC7" s="435"/>
      <c r="BD7" s="435"/>
      <c r="BE7" s="435"/>
      <c r="BF7" s="435"/>
      <c r="BG7" s="435"/>
      <c r="BH7" s="97"/>
      <c r="BI7" s="435"/>
      <c r="BJ7" s="435"/>
      <c r="BK7" s="435"/>
      <c r="BL7" s="435"/>
      <c r="BM7" s="435"/>
      <c r="BN7" s="435"/>
      <c r="BO7" s="435"/>
      <c r="BP7" s="435"/>
      <c r="BQ7" s="435"/>
      <c r="BR7" s="435"/>
      <c r="BS7" s="435"/>
      <c r="BT7" s="435"/>
      <c r="BU7" s="435"/>
      <c r="BV7" s="435"/>
      <c r="BW7" s="435"/>
      <c r="BX7" s="435"/>
      <c r="BY7" s="435"/>
      <c r="BZ7" s="435"/>
      <c r="CA7" s="435"/>
      <c r="CB7" s="435"/>
      <c r="CC7" s="435"/>
      <c r="CD7" s="435"/>
      <c r="CE7" s="435"/>
      <c r="CF7" s="435"/>
      <c r="CG7" s="435"/>
      <c r="CH7" s="435"/>
      <c r="CI7" s="435"/>
      <c r="CJ7" s="435"/>
      <c r="CK7" s="97"/>
      <c r="CL7" s="97"/>
      <c r="CM7" s="97"/>
      <c r="CN7" s="97"/>
      <c r="CO7" s="97"/>
      <c r="CP7" s="97"/>
      <c r="CQ7" s="97"/>
      <c r="CR7" s="97"/>
      <c r="CS7" s="97"/>
      <c r="CT7" s="97"/>
      <c r="CU7" s="97"/>
      <c r="CV7" s="97"/>
      <c r="CW7" s="97"/>
      <c r="CX7" s="97"/>
      <c r="CY7" s="97"/>
      <c r="CZ7" s="97"/>
      <c r="DA7" s="97"/>
      <c r="DB7" s="97"/>
      <c r="DC7" s="97"/>
      <c r="DD7" s="97"/>
    </row>
    <row r="8" spans="1:108" s="57" customFormat="1" ht="22.5" customHeight="1">
      <c r="A8" s="113" t="s">
        <v>116</v>
      </c>
      <c r="B8" s="310" t="s">
        <v>210</v>
      </c>
      <c r="C8" s="311" t="s">
        <v>210</v>
      </c>
      <c r="D8" s="310" t="s">
        <v>210</v>
      </c>
      <c r="E8" s="311" t="s">
        <v>210</v>
      </c>
      <c r="F8" s="310" t="s">
        <v>210</v>
      </c>
      <c r="G8" s="311" t="s">
        <v>210</v>
      </c>
      <c r="H8" s="310" t="s">
        <v>210</v>
      </c>
      <c r="I8" s="311" t="s">
        <v>210</v>
      </c>
      <c r="J8" s="310" t="s">
        <v>210</v>
      </c>
      <c r="K8" s="311" t="s">
        <v>210</v>
      </c>
      <c r="L8" s="310" t="s">
        <v>210</v>
      </c>
      <c r="M8" s="311" t="s">
        <v>210</v>
      </c>
      <c r="N8" s="310" t="s">
        <v>210</v>
      </c>
      <c r="O8" s="311" t="s">
        <v>210</v>
      </c>
      <c r="P8" s="310" t="s">
        <v>210</v>
      </c>
      <c r="Q8" s="311" t="s">
        <v>210</v>
      </c>
      <c r="R8" s="310" t="s">
        <v>210</v>
      </c>
      <c r="S8" s="311" t="s">
        <v>210</v>
      </c>
      <c r="T8" s="310" t="s">
        <v>210</v>
      </c>
      <c r="U8" s="311" t="s">
        <v>210</v>
      </c>
      <c r="V8" s="310" t="s">
        <v>210</v>
      </c>
      <c r="W8" s="312">
        <v>3.1</v>
      </c>
      <c r="X8" s="313">
        <v>17.8</v>
      </c>
      <c r="Y8" s="312">
        <v>20</v>
      </c>
      <c r="Z8" s="314">
        <v>21.3</v>
      </c>
      <c r="AA8" s="312">
        <v>20.4</v>
      </c>
      <c r="AB8" s="313">
        <v>18.7</v>
      </c>
      <c r="AC8" s="312">
        <v>16.9</v>
      </c>
      <c r="AD8" s="313">
        <v>22.6</v>
      </c>
      <c r="AE8" s="648">
        <v>19.8</v>
      </c>
      <c r="AF8" s="313">
        <v>24.8</v>
      </c>
      <c r="AG8" s="312">
        <v>19</v>
      </c>
      <c r="AH8" s="760">
        <v>17.2</v>
      </c>
      <c r="AI8" s="435"/>
      <c r="AJ8" s="435"/>
      <c r="AK8" s="435"/>
      <c r="AL8" s="435"/>
      <c r="AM8" s="435"/>
      <c r="AN8" s="435"/>
      <c r="AO8" s="435"/>
      <c r="AP8" s="435"/>
      <c r="AQ8" s="435"/>
      <c r="AR8" s="435"/>
      <c r="AS8" s="435"/>
      <c r="AT8" s="435"/>
      <c r="AU8" s="435"/>
      <c r="AV8" s="435"/>
      <c r="AW8" s="435"/>
      <c r="AX8" s="435"/>
      <c r="AY8" s="435"/>
      <c r="AZ8" s="435"/>
      <c r="BA8" s="435"/>
      <c r="BB8" s="435"/>
      <c r="BC8" s="435"/>
      <c r="BD8" s="435"/>
      <c r="BE8" s="435"/>
      <c r="BF8" s="435"/>
      <c r="BG8" s="435"/>
      <c r="BH8" s="97"/>
      <c r="BI8" s="435"/>
      <c r="BJ8" s="435"/>
      <c r="BK8" s="435"/>
      <c r="BL8" s="435"/>
      <c r="BM8" s="435"/>
      <c r="BN8" s="435"/>
      <c r="BO8" s="435"/>
      <c r="BP8" s="435"/>
      <c r="BQ8" s="435"/>
      <c r="BR8" s="435"/>
      <c r="BS8" s="435"/>
      <c r="BT8" s="435"/>
      <c r="BU8" s="435"/>
      <c r="BV8" s="435"/>
      <c r="BW8" s="435"/>
      <c r="BX8" s="435"/>
      <c r="BY8" s="435"/>
      <c r="BZ8" s="435"/>
      <c r="CA8" s="435"/>
      <c r="CB8" s="435"/>
      <c r="CC8" s="435"/>
      <c r="CD8" s="435"/>
      <c r="CE8" s="435"/>
      <c r="CF8" s="435"/>
      <c r="CG8" s="435"/>
      <c r="CH8" s="435"/>
      <c r="CI8" s="435"/>
      <c r="CJ8" s="435"/>
      <c r="CK8" s="97"/>
      <c r="CL8" s="97"/>
      <c r="CM8" s="97"/>
      <c r="CN8" s="97"/>
      <c r="CO8" s="97"/>
      <c r="CP8" s="97"/>
      <c r="CQ8" s="97"/>
      <c r="CR8" s="97"/>
      <c r="CS8" s="97"/>
      <c r="CT8" s="97"/>
      <c r="CU8" s="97"/>
      <c r="CV8" s="97"/>
      <c r="CW8" s="97"/>
      <c r="CX8" s="97"/>
      <c r="CY8" s="97"/>
      <c r="CZ8" s="97"/>
      <c r="DA8" s="97"/>
      <c r="DB8" s="97"/>
      <c r="DC8" s="97"/>
      <c r="DD8" s="97"/>
    </row>
    <row r="9" spans="1:108" s="57" customFormat="1" ht="22.5" customHeight="1">
      <c r="A9" s="113" t="s">
        <v>117</v>
      </c>
      <c r="B9" s="310">
        <v>0.5</v>
      </c>
      <c r="C9" s="413">
        <v>0</v>
      </c>
      <c r="D9" s="310">
        <v>0.2</v>
      </c>
      <c r="E9" s="311">
        <v>0.2</v>
      </c>
      <c r="F9" s="310">
        <v>0.2</v>
      </c>
      <c r="G9" s="413">
        <v>0</v>
      </c>
      <c r="H9" s="310">
        <v>0.1</v>
      </c>
      <c r="I9" s="413">
        <v>0</v>
      </c>
      <c r="J9" s="416">
        <v>0</v>
      </c>
      <c r="K9" s="417">
        <v>0</v>
      </c>
      <c r="L9" s="416">
        <v>0</v>
      </c>
      <c r="M9" s="417">
        <v>0</v>
      </c>
      <c r="N9" s="416">
        <v>0</v>
      </c>
      <c r="O9" s="417">
        <v>0</v>
      </c>
      <c r="P9" s="310">
        <v>0.4</v>
      </c>
      <c r="Q9" s="311">
        <v>0.4</v>
      </c>
      <c r="R9" s="310">
        <v>0.4</v>
      </c>
      <c r="S9" s="311">
        <v>0.4</v>
      </c>
      <c r="T9" s="310">
        <v>0.4</v>
      </c>
      <c r="U9" s="311">
        <v>1.5</v>
      </c>
      <c r="V9" s="310">
        <v>2.5</v>
      </c>
      <c r="W9" s="311">
        <v>2.8</v>
      </c>
      <c r="X9" s="315">
        <v>4.5</v>
      </c>
      <c r="Y9" s="316">
        <v>6.3</v>
      </c>
      <c r="Z9" s="317">
        <v>27.8</v>
      </c>
      <c r="AA9" s="316">
        <v>28.6</v>
      </c>
      <c r="AB9" s="315">
        <v>48.3</v>
      </c>
      <c r="AC9" s="316">
        <v>53.8</v>
      </c>
      <c r="AD9" s="849">
        <v>64.5</v>
      </c>
      <c r="AE9" s="850">
        <v>143.8</v>
      </c>
      <c r="AF9" s="849">
        <v>163.9</v>
      </c>
      <c r="AG9" s="851">
        <v>166.7</v>
      </c>
      <c r="AH9" s="852">
        <v>170</v>
      </c>
      <c r="AI9" s="435"/>
      <c r="AJ9" s="435"/>
      <c r="AK9" s="435"/>
      <c r="AL9" s="435"/>
      <c r="AM9" s="435"/>
      <c r="AN9" s="435"/>
      <c r="AO9" s="435"/>
      <c r="AP9" s="435"/>
      <c r="AQ9" s="435"/>
      <c r="AR9" s="435"/>
      <c r="AS9" s="435"/>
      <c r="AT9" s="435"/>
      <c r="AU9" s="435"/>
      <c r="AV9" s="435"/>
      <c r="AW9" s="435"/>
      <c r="AX9" s="435"/>
      <c r="AY9" s="435"/>
      <c r="AZ9" s="435"/>
      <c r="BA9" s="435"/>
      <c r="BB9" s="435"/>
      <c r="BC9" s="435"/>
      <c r="BD9" s="435"/>
      <c r="BE9" s="435"/>
      <c r="BF9" s="435"/>
      <c r="BG9" s="435"/>
      <c r="BH9" s="97"/>
      <c r="BI9" s="435"/>
      <c r="BJ9" s="435"/>
      <c r="BK9" s="435"/>
      <c r="BL9" s="435"/>
      <c r="BM9" s="435"/>
      <c r="BN9" s="435"/>
      <c r="BO9" s="435"/>
      <c r="BP9" s="435"/>
      <c r="BQ9" s="435"/>
      <c r="BR9" s="435"/>
      <c r="BS9" s="435"/>
      <c r="BT9" s="435"/>
      <c r="BU9" s="435"/>
      <c r="BV9" s="435"/>
      <c r="BW9" s="435"/>
      <c r="BX9" s="435"/>
      <c r="BY9" s="435"/>
      <c r="BZ9" s="435"/>
      <c r="CA9" s="435"/>
      <c r="CB9" s="435"/>
      <c r="CC9" s="435"/>
      <c r="CD9" s="435"/>
      <c r="CE9" s="435"/>
      <c r="CF9" s="435"/>
      <c r="CG9" s="435"/>
      <c r="CH9" s="435"/>
      <c r="CI9" s="435"/>
      <c r="CJ9" s="435"/>
      <c r="CK9" s="97"/>
      <c r="CL9" s="97"/>
      <c r="CM9" s="97"/>
      <c r="CN9" s="97"/>
      <c r="CO9" s="97"/>
      <c r="CP9" s="97"/>
      <c r="CQ9" s="97"/>
      <c r="CR9" s="97"/>
      <c r="CS9" s="97"/>
      <c r="CT9" s="97"/>
      <c r="CU9" s="97"/>
      <c r="CV9" s="97"/>
      <c r="CW9" s="97"/>
      <c r="CX9" s="97"/>
      <c r="CY9" s="97"/>
      <c r="CZ9" s="97"/>
      <c r="DA9" s="97"/>
      <c r="DB9" s="97"/>
      <c r="DC9" s="97"/>
      <c r="DD9" s="97"/>
    </row>
    <row r="10" spans="1:108" s="57" customFormat="1" ht="22.5" customHeight="1">
      <c r="A10" s="166" t="s">
        <v>114</v>
      </c>
      <c r="B10" s="310">
        <v>0.2</v>
      </c>
      <c r="C10" s="311" t="s">
        <v>210</v>
      </c>
      <c r="D10" s="310" t="s">
        <v>210</v>
      </c>
      <c r="E10" s="311" t="s">
        <v>210</v>
      </c>
      <c r="F10" s="310" t="s">
        <v>210</v>
      </c>
      <c r="G10" s="311" t="s">
        <v>210</v>
      </c>
      <c r="H10" s="310" t="s">
        <v>210</v>
      </c>
      <c r="I10" s="311" t="s">
        <v>210</v>
      </c>
      <c r="J10" s="310" t="s">
        <v>210</v>
      </c>
      <c r="K10" s="311" t="s">
        <v>210</v>
      </c>
      <c r="L10" s="310" t="s">
        <v>210</v>
      </c>
      <c r="M10" s="311" t="s">
        <v>210</v>
      </c>
      <c r="N10" s="310" t="s">
        <v>210</v>
      </c>
      <c r="O10" s="311" t="s">
        <v>210</v>
      </c>
      <c r="P10" s="310" t="s">
        <v>210</v>
      </c>
      <c r="Q10" s="311" t="s">
        <v>210</v>
      </c>
      <c r="R10" s="310" t="s">
        <v>210</v>
      </c>
      <c r="S10" s="311" t="s">
        <v>210</v>
      </c>
      <c r="T10" s="310" t="s">
        <v>210</v>
      </c>
      <c r="U10" s="311" t="s">
        <v>210</v>
      </c>
      <c r="V10" s="310" t="s">
        <v>210</v>
      </c>
      <c r="W10" s="311" t="s">
        <v>210</v>
      </c>
      <c r="X10" s="315">
        <v>0.9</v>
      </c>
      <c r="Y10" s="316">
        <v>2.7</v>
      </c>
      <c r="Z10" s="317">
        <v>24.5</v>
      </c>
      <c r="AA10" s="316">
        <v>25.7</v>
      </c>
      <c r="AB10" s="315">
        <v>44.5</v>
      </c>
      <c r="AC10" s="316">
        <v>50.8</v>
      </c>
      <c r="AD10" s="315">
        <v>61.7</v>
      </c>
      <c r="AE10" s="649">
        <v>140.9</v>
      </c>
      <c r="AF10" s="315">
        <v>160.3</v>
      </c>
      <c r="AG10" s="316">
        <v>163.1</v>
      </c>
      <c r="AH10" s="761">
        <v>167.3</v>
      </c>
      <c r="AI10" s="435"/>
      <c r="AJ10" s="435"/>
      <c r="AK10" s="435"/>
      <c r="AL10" s="435"/>
      <c r="AM10" s="435"/>
      <c r="AN10" s="435"/>
      <c r="AO10" s="435"/>
      <c r="AP10" s="435"/>
      <c r="AQ10" s="435"/>
      <c r="AR10" s="435"/>
      <c r="AS10" s="435"/>
      <c r="AT10" s="435"/>
      <c r="AU10" s="435"/>
      <c r="AV10" s="435"/>
      <c r="AW10" s="435"/>
      <c r="AX10" s="435"/>
      <c r="AY10" s="435"/>
      <c r="AZ10" s="435"/>
      <c r="BA10" s="435"/>
      <c r="BB10" s="435"/>
      <c r="BC10" s="435"/>
      <c r="BD10" s="435"/>
      <c r="BE10" s="435"/>
      <c r="BF10" s="435"/>
      <c r="BG10" s="435"/>
      <c r="BH10" s="97"/>
      <c r="BI10" s="435"/>
      <c r="BJ10" s="435"/>
      <c r="BK10" s="435"/>
      <c r="BL10" s="435"/>
      <c r="BM10" s="435"/>
      <c r="BN10" s="435"/>
      <c r="BO10" s="435"/>
      <c r="BP10" s="435"/>
      <c r="BQ10" s="435"/>
      <c r="BR10" s="435"/>
      <c r="BS10" s="435"/>
      <c r="BT10" s="435"/>
      <c r="BU10" s="435"/>
      <c r="BV10" s="435"/>
      <c r="BW10" s="435"/>
      <c r="BX10" s="435"/>
      <c r="BY10" s="435"/>
      <c r="BZ10" s="435"/>
      <c r="CA10" s="435"/>
      <c r="CB10" s="435"/>
      <c r="CC10" s="435"/>
      <c r="CD10" s="435"/>
      <c r="CE10" s="435"/>
      <c r="CF10" s="435"/>
      <c r="CG10" s="435"/>
      <c r="CH10" s="435"/>
      <c r="CI10" s="435"/>
      <c r="CJ10" s="435"/>
      <c r="CK10" s="97"/>
      <c r="CL10" s="97"/>
      <c r="CM10" s="97"/>
      <c r="CN10" s="97"/>
      <c r="CO10" s="97"/>
      <c r="CP10" s="97"/>
      <c r="CQ10" s="97"/>
      <c r="CR10" s="97"/>
      <c r="CS10" s="97"/>
      <c r="CT10" s="97"/>
      <c r="CU10" s="97"/>
      <c r="CV10" s="97"/>
      <c r="CW10" s="97"/>
      <c r="CX10" s="97"/>
      <c r="CY10" s="97"/>
      <c r="CZ10" s="97"/>
      <c r="DA10" s="97"/>
      <c r="DB10" s="97"/>
      <c r="DC10" s="97"/>
      <c r="DD10" s="97"/>
    </row>
    <row r="11" spans="1:108" s="57" customFormat="1" ht="22.5" customHeight="1">
      <c r="A11" s="166" t="s">
        <v>115</v>
      </c>
      <c r="B11" s="310">
        <v>0.3</v>
      </c>
      <c r="C11" s="413">
        <v>0</v>
      </c>
      <c r="D11" s="310">
        <v>0.2</v>
      </c>
      <c r="E11" s="311">
        <v>0.2</v>
      </c>
      <c r="F11" s="310">
        <v>0.2</v>
      </c>
      <c r="G11" s="413">
        <v>0</v>
      </c>
      <c r="H11" s="310">
        <v>0.1</v>
      </c>
      <c r="I11" s="413">
        <v>0</v>
      </c>
      <c r="J11" s="416">
        <v>0</v>
      </c>
      <c r="K11" s="417">
        <v>0</v>
      </c>
      <c r="L11" s="416">
        <v>0</v>
      </c>
      <c r="M11" s="417">
        <v>0</v>
      </c>
      <c r="N11" s="416">
        <v>0</v>
      </c>
      <c r="O11" s="417">
        <v>0</v>
      </c>
      <c r="P11" s="310">
        <v>0.4</v>
      </c>
      <c r="Q11" s="311">
        <v>0.4</v>
      </c>
      <c r="R11" s="310">
        <v>0.4</v>
      </c>
      <c r="S11" s="311">
        <v>0.4</v>
      </c>
      <c r="T11" s="310">
        <v>0.4</v>
      </c>
      <c r="U11" s="311">
        <v>1.5</v>
      </c>
      <c r="V11" s="310">
        <v>2.5</v>
      </c>
      <c r="W11" s="311">
        <v>2.8</v>
      </c>
      <c r="X11" s="315">
        <v>3.6</v>
      </c>
      <c r="Y11" s="316">
        <v>3.6</v>
      </c>
      <c r="Z11" s="317">
        <v>3.3</v>
      </c>
      <c r="AA11" s="316">
        <v>2.8</v>
      </c>
      <c r="AB11" s="315">
        <v>3.8</v>
      </c>
      <c r="AC11" s="316">
        <v>3</v>
      </c>
      <c r="AD11" s="315">
        <v>2.8</v>
      </c>
      <c r="AE11" s="649">
        <v>2.9</v>
      </c>
      <c r="AF11" s="315">
        <v>3.6</v>
      </c>
      <c r="AG11" s="316">
        <v>3.6</v>
      </c>
      <c r="AH11" s="761">
        <v>2.6</v>
      </c>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97"/>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97"/>
      <c r="CL11" s="97"/>
      <c r="CM11" s="97"/>
      <c r="CN11" s="97"/>
      <c r="CO11" s="97"/>
      <c r="CP11" s="97"/>
      <c r="CQ11" s="97"/>
      <c r="CR11" s="97"/>
      <c r="CS11" s="97"/>
      <c r="CT11" s="97"/>
      <c r="CU11" s="97"/>
      <c r="CV11" s="97"/>
      <c r="CW11" s="97"/>
      <c r="CX11" s="97"/>
      <c r="CY11" s="97"/>
      <c r="CZ11" s="97"/>
      <c r="DA11" s="97"/>
      <c r="DB11" s="97"/>
      <c r="DC11" s="97"/>
      <c r="DD11" s="97"/>
    </row>
    <row r="12" spans="1:108" s="57" customFormat="1" ht="22.5" customHeight="1">
      <c r="A12" s="164" t="s">
        <v>44</v>
      </c>
      <c r="B12" s="302">
        <v>695.7</v>
      </c>
      <c r="C12" s="303">
        <v>780.1</v>
      </c>
      <c r="D12" s="302">
        <v>816.8</v>
      </c>
      <c r="E12" s="303">
        <v>884.3</v>
      </c>
      <c r="F12" s="302">
        <v>971.8</v>
      </c>
      <c r="G12" s="303">
        <v>1030.5</v>
      </c>
      <c r="H12" s="302">
        <v>1167.6</v>
      </c>
      <c r="I12" s="303">
        <v>1305</v>
      </c>
      <c r="J12" s="302">
        <v>1434.2</v>
      </c>
      <c r="K12" s="303">
        <v>1554.8</v>
      </c>
      <c r="L12" s="302">
        <v>1681.9</v>
      </c>
      <c r="M12" s="303">
        <v>1840</v>
      </c>
      <c r="N12" s="302">
        <v>1863</v>
      </c>
      <c r="O12" s="303">
        <v>1963.7</v>
      </c>
      <c r="P12" s="302">
        <v>2042.5</v>
      </c>
      <c r="Q12" s="303">
        <v>2156.8</v>
      </c>
      <c r="R12" s="302">
        <v>2273.2</v>
      </c>
      <c r="S12" s="303">
        <v>2380.4</v>
      </c>
      <c r="T12" s="302">
        <v>2448.8</v>
      </c>
      <c r="U12" s="303">
        <v>2453.5</v>
      </c>
      <c r="V12" s="302">
        <v>2585.5</v>
      </c>
      <c r="W12" s="303">
        <v>2676.1</v>
      </c>
      <c r="X12" s="302">
        <v>2700.8</v>
      </c>
      <c r="Y12" s="303">
        <v>2764.1</v>
      </c>
      <c r="Z12" s="318">
        <v>2797</v>
      </c>
      <c r="AA12" s="303">
        <v>2824.8</v>
      </c>
      <c r="AB12" s="302">
        <v>2875.7</v>
      </c>
      <c r="AC12" s="303">
        <v>2959.2</v>
      </c>
      <c r="AD12" s="302">
        <v>2920</v>
      </c>
      <c r="AE12" s="650">
        <v>2974.4</v>
      </c>
      <c r="AF12" s="302">
        <v>2577.9</v>
      </c>
      <c r="AG12" s="303">
        <v>2699.5</v>
      </c>
      <c r="AH12" s="762">
        <v>2803.7</v>
      </c>
      <c r="AI12" s="435"/>
      <c r="AJ12" s="435"/>
      <c r="AK12" s="435"/>
      <c r="AL12" s="435"/>
      <c r="AM12" s="435"/>
      <c r="AN12" s="435"/>
      <c r="AO12" s="435"/>
      <c r="AP12" s="435"/>
      <c r="AQ12" s="435"/>
      <c r="AR12" s="435"/>
      <c r="AS12" s="435"/>
      <c r="AT12" s="435"/>
      <c r="AU12" s="435"/>
      <c r="AV12" s="435"/>
      <c r="AW12" s="435"/>
      <c r="AX12" s="435"/>
      <c r="AY12" s="435"/>
      <c r="AZ12" s="435"/>
      <c r="BA12" s="435"/>
      <c r="BB12" s="435"/>
      <c r="BC12" s="435"/>
      <c r="BD12" s="435"/>
      <c r="BE12" s="435"/>
      <c r="BF12" s="435"/>
      <c r="BG12" s="435"/>
      <c r="BH12" s="97"/>
      <c r="BI12" s="435"/>
      <c r="BJ12" s="435"/>
      <c r="BK12" s="435"/>
      <c r="BL12" s="435"/>
      <c r="BM12" s="435"/>
      <c r="BN12" s="435"/>
      <c r="BO12" s="435"/>
      <c r="BP12" s="435"/>
      <c r="BQ12" s="435"/>
      <c r="BR12" s="435"/>
      <c r="BS12" s="435"/>
      <c r="BT12" s="435"/>
      <c r="BU12" s="435"/>
      <c r="BV12" s="435"/>
      <c r="BW12" s="435"/>
      <c r="BX12" s="435"/>
      <c r="BY12" s="435"/>
      <c r="BZ12" s="435"/>
      <c r="CA12" s="435"/>
      <c r="CB12" s="435"/>
      <c r="CC12" s="435"/>
      <c r="CD12" s="435"/>
      <c r="CE12" s="435"/>
      <c r="CF12" s="435"/>
      <c r="CG12" s="435"/>
      <c r="CH12" s="435"/>
      <c r="CI12" s="435"/>
      <c r="CJ12" s="435"/>
      <c r="CK12" s="97"/>
      <c r="CL12" s="97"/>
      <c r="CM12" s="97"/>
      <c r="CN12" s="97"/>
      <c r="CO12" s="97"/>
      <c r="CP12" s="97"/>
      <c r="CQ12" s="97"/>
      <c r="CR12" s="97"/>
      <c r="CS12" s="97"/>
      <c r="CT12" s="97"/>
      <c r="CU12" s="97"/>
      <c r="CV12" s="97"/>
      <c r="CW12" s="97"/>
      <c r="CX12" s="97"/>
      <c r="CY12" s="97"/>
      <c r="CZ12" s="97"/>
      <c r="DA12" s="97"/>
      <c r="DB12" s="97"/>
      <c r="DC12" s="97"/>
      <c r="DD12" s="97"/>
    </row>
    <row r="13" spans="1:108" s="57" customFormat="1" ht="22.5" customHeight="1">
      <c r="A13" s="113" t="s">
        <v>72</v>
      </c>
      <c r="B13" s="307">
        <v>36</v>
      </c>
      <c r="C13" s="308">
        <v>43.8</v>
      </c>
      <c r="D13" s="307">
        <v>69.3</v>
      </c>
      <c r="E13" s="308">
        <v>39.6</v>
      </c>
      <c r="F13" s="307">
        <v>47.6</v>
      </c>
      <c r="G13" s="308">
        <v>105.8</v>
      </c>
      <c r="H13" s="307">
        <v>219</v>
      </c>
      <c r="I13" s="308">
        <v>154.2</v>
      </c>
      <c r="J13" s="307">
        <v>161.9</v>
      </c>
      <c r="K13" s="308">
        <v>136.6</v>
      </c>
      <c r="L13" s="307">
        <v>42.8</v>
      </c>
      <c r="M13" s="308">
        <v>12.1</v>
      </c>
      <c r="N13" s="307">
        <v>18</v>
      </c>
      <c r="O13" s="308">
        <v>32.3</v>
      </c>
      <c r="P13" s="307">
        <v>44.3</v>
      </c>
      <c r="Q13" s="308">
        <v>56.2</v>
      </c>
      <c r="R13" s="307">
        <v>5.7</v>
      </c>
      <c r="S13" s="308">
        <v>3.2</v>
      </c>
      <c r="T13" s="307">
        <v>6.6</v>
      </c>
      <c r="U13" s="308">
        <v>15.3</v>
      </c>
      <c r="V13" s="307">
        <v>18.9</v>
      </c>
      <c r="W13" s="308">
        <v>11.6</v>
      </c>
      <c r="X13" s="307">
        <v>11</v>
      </c>
      <c r="Y13" s="308">
        <v>1.7</v>
      </c>
      <c r="Z13" s="309">
        <v>2</v>
      </c>
      <c r="AA13" s="308">
        <v>2</v>
      </c>
      <c r="AB13" s="307">
        <v>2.1</v>
      </c>
      <c r="AC13" s="308">
        <v>2.7</v>
      </c>
      <c r="AD13" s="307">
        <v>1.8</v>
      </c>
      <c r="AE13" s="647">
        <v>11.7</v>
      </c>
      <c r="AF13" s="307">
        <v>0.4</v>
      </c>
      <c r="AG13" s="308">
        <v>1.8</v>
      </c>
      <c r="AH13" s="759">
        <v>2.2</v>
      </c>
      <c r="AI13" s="435"/>
      <c r="AJ13" s="435"/>
      <c r="AK13" s="435"/>
      <c r="AL13" s="435"/>
      <c r="AM13" s="435"/>
      <c r="AN13" s="435"/>
      <c r="AO13" s="435"/>
      <c r="AP13" s="435"/>
      <c r="AQ13" s="435"/>
      <c r="AR13" s="435"/>
      <c r="AS13" s="435"/>
      <c r="AT13" s="435"/>
      <c r="AU13" s="435"/>
      <c r="AV13" s="435"/>
      <c r="AW13" s="435"/>
      <c r="AX13" s="435"/>
      <c r="AY13" s="435"/>
      <c r="AZ13" s="435"/>
      <c r="BA13" s="435"/>
      <c r="BB13" s="435"/>
      <c r="BC13" s="435"/>
      <c r="BD13" s="435"/>
      <c r="BE13" s="435"/>
      <c r="BF13" s="435"/>
      <c r="BG13" s="435"/>
      <c r="BH13" s="97"/>
      <c r="BI13" s="435"/>
      <c r="BJ13" s="435"/>
      <c r="BK13" s="435"/>
      <c r="BL13" s="435"/>
      <c r="BM13" s="435"/>
      <c r="BN13" s="435"/>
      <c r="BO13" s="435"/>
      <c r="BP13" s="435"/>
      <c r="BQ13" s="435"/>
      <c r="BR13" s="435"/>
      <c r="BS13" s="435"/>
      <c r="BT13" s="435"/>
      <c r="BU13" s="435"/>
      <c r="BV13" s="435"/>
      <c r="BW13" s="435"/>
      <c r="BX13" s="435"/>
      <c r="BY13" s="435"/>
      <c r="BZ13" s="435"/>
      <c r="CA13" s="435"/>
      <c r="CB13" s="435"/>
      <c r="CC13" s="435"/>
      <c r="CD13" s="435"/>
      <c r="CE13" s="435"/>
      <c r="CF13" s="435"/>
      <c r="CG13" s="435"/>
      <c r="CH13" s="435"/>
      <c r="CI13" s="435"/>
      <c r="CJ13" s="435"/>
      <c r="CK13" s="97"/>
      <c r="CL13" s="97"/>
      <c r="CM13" s="97"/>
      <c r="CN13" s="97"/>
      <c r="CO13" s="97"/>
      <c r="CP13" s="97"/>
      <c r="CQ13" s="97"/>
      <c r="CR13" s="97"/>
      <c r="CS13" s="97"/>
      <c r="CT13" s="97"/>
      <c r="CU13" s="97"/>
      <c r="CV13" s="97"/>
      <c r="CW13" s="97"/>
      <c r="CX13" s="97"/>
      <c r="CY13" s="97"/>
      <c r="CZ13" s="97"/>
      <c r="DA13" s="97"/>
      <c r="DB13" s="97"/>
      <c r="DC13" s="97"/>
      <c r="DD13" s="97"/>
    </row>
    <row r="14" spans="1:108" s="57" customFormat="1" ht="22.5" customHeight="1">
      <c r="A14" s="113" t="s">
        <v>73</v>
      </c>
      <c r="B14" s="307">
        <v>453.9</v>
      </c>
      <c r="C14" s="308">
        <v>500.8</v>
      </c>
      <c r="D14" s="307">
        <v>505.8</v>
      </c>
      <c r="E14" s="308">
        <v>623.7</v>
      </c>
      <c r="F14" s="307">
        <v>709.9</v>
      </c>
      <c r="G14" s="308">
        <v>694</v>
      </c>
      <c r="H14" s="307">
        <v>712.5</v>
      </c>
      <c r="I14" s="308">
        <v>872.2</v>
      </c>
      <c r="J14" s="307">
        <v>858.8</v>
      </c>
      <c r="K14" s="308">
        <v>930.8</v>
      </c>
      <c r="L14" s="307">
        <v>845.3</v>
      </c>
      <c r="M14" s="308">
        <v>885</v>
      </c>
      <c r="N14" s="307">
        <v>887.4</v>
      </c>
      <c r="O14" s="308">
        <v>985</v>
      </c>
      <c r="P14" s="307">
        <v>1058.3</v>
      </c>
      <c r="Q14" s="308">
        <v>1038</v>
      </c>
      <c r="R14" s="307">
        <v>1023.4</v>
      </c>
      <c r="S14" s="308">
        <v>915.7</v>
      </c>
      <c r="T14" s="307">
        <v>827.1</v>
      </c>
      <c r="U14" s="308">
        <v>938</v>
      </c>
      <c r="V14" s="307">
        <v>976.6</v>
      </c>
      <c r="W14" s="308">
        <v>1058.7</v>
      </c>
      <c r="X14" s="307">
        <v>1057</v>
      </c>
      <c r="Y14" s="308">
        <v>1076.1</v>
      </c>
      <c r="Z14" s="309">
        <v>1079.3</v>
      </c>
      <c r="AA14" s="308">
        <v>1131.2</v>
      </c>
      <c r="AB14" s="307">
        <v>1109.8</v>
      </c>
      <c r="AC14" s="308">
        <v>1181.3</v>
      </c>
      <c r="AD14" s="307">
        <v>1221.6</v>
      </c>
      <c r="AE14" s="647">
        <v>1349</v>
      </c>
      <c r="AF14" s="863">
        <v>1056.3</v>
      </c>
      <c r="AG14" s="308">
        <v>1093.6</v>
      </c>
      <c r="AH14" s="759">
        <v>1534.7</v>
      </c>
      <c r="AI14" s="435"/>
      <c r="AJ14" s="435"/>
      <c r="AK14" s="435"/>
      <c r="AL14" s="435"/>
      <c r="AM14" s="435"/>
      <c r="AN14" s="435"/>
      <c r="AO14" s="435"/>
      <c r="AP14" s="435"/>
      <c r="AQ14" s="435"/>
      <c r="AR14" s="435"/>
      <c r="AS14" s="435"/>
      <c r="AT14" s="435"/>
      <c r="AU14" s="435"/>
      <c r="AV14" s="435"/>
      <c r="AW14" s="435"/>
      <c r="AX14" s="435"/>
      <c r="AY14" s="435"/>
      <c r="AZ14" s="435"/>
      <c r="BA14" s="435"/>
      <c r="BB14" s="435"/>
      <c r="BC14" s="435"/>
      <c r="BD14" s="435"/>
      <c r="BE14" s="435"/>
      <c r="BF14" s="435"/>
      <c r="BG14" s="435"/>
      <c r="BH14" s="97"/>
      <c r="BI14" s="435"/>
      <c r="BJ14" s="435"/>
      <c r="BK14" s="435"/>
      <c r="BL14" s="435"/>
      <c r="BM14" s="435"/>
      <c r="BN14" s="435"/>
      <c r="BO14" s="435"/>
      <c r="BP14" s="435"/>
      <c r="BQ14" s="435"/>
      <c r="BR14" s="435"/>
      <c r="BS14" s="435"/>
      <c r="BT14" s="435"/>
      <c r="BU14" s="435"/>
      <c r="BV14" s="435"/>
      <c r="BW14" s="435"/>
      <c r="BX14" s="435"/>
      <c r="BY14" s="435"/>
      <c r="BZ14" s="435"/>
      <c r="CA14" s="435"/>
      <c r="CB14" s="435"/>
      <c r="CC14" s="435"/>
      <c r="CD14" s="435"/>
      <c r="CE14" s="435"/>
      <c r="CF14" s="435"/>
      <c r="CG14" s="435"/>
      <c r="CH14" s="435"/>
      <c r="CI14" s="435"/>
      <c r="CJ14" s="435"/>
      <c r="CK14" s="97"/>
      <c r="CL14" s="97"/>
      <c r="CM14" s="97"/>
      <c r="CN14" s="97"/>
      <c r="CO14" s="97"/>
      <c r="CP14" s="97"/>
      <c r="CQ14" s="97"/>
      <c r="CR14" s="97"/>
      <c r="CS14" s="97"/>
      <c r="CT14" s="97"/>
      <c r="CU14" s="97"/>
      <c r="CV14" s="97"/>
      <c r="CW14" s="97"/>
      <c r="CX14" s="97"/>
      <c r="CY14" s="97"/>
      <c r="CZ14" s="97"/>
      <c r="DA14" s="97"/>
      <c r="DB14" s="97"/>
      <c r="DC14" s="97"/>
      <c r="DD14" s="97"/>
    </row>
    <row r="15" spans="1:108" s="57" customFormat="1" ht="22.5" customHeight="1">
      <c r="A15" s="166" t="s">
        <v>114</v>
      </c>
      <c r="B15" s="310">
        <v>448.7</v>
      </c>
      <c r="C15" s="311">
        <v>494.4</v>
      </c>
      <c r="D15" s="310">
        <v>497.9</v>
      </c>
      <c r="E15" s="311">
        <v>614.8</v>
      </c>
      <c r="F15" s="310">
        <v>699.3</v>
      </c>
      <c r="G15" s="311">
        <v>682.1</v>
      </c>
      <c r="H15" s="310">
        <v>699.3</v>
      </c>
      <c r="I15" s="311">
        <v>857.1</v>
      </c>
      <c r="J15" s="310">
        <v>842</v>
      </c>
      <c r="K15" s="311">
        <v>912.7</v>
      </c>
      <c r="L15" s="310">
        <v>825.7</v>
      </c>
      <c r="M15" s="311">
        <v>864.4</v>
      </c>
      <c r="N15" s="310">
        <v>864.8</v>
      </c>
      <c r="O15" s="311">
        <v>960.6</v>
      </c>
      <c r="P15" s="310">
        <v>1031.5</v>
      </c>
      <c r="Q15" s="311">
        <v>1008.4</v>
      </c>
      <c r="R15" s="310">
        <v>993</v>
      </c>
      <c r="S15" s="311">
        <v>885.2</v>
      </c>
      <c r="T15" s="310">
        <v>796.4</v>
      </c>
      <c r="U15" s="311">
        <v>907.8</v>
      </c>
      <c r="V15" s="310">
        <v>947</v>
      </c>
      <c r="W15" s="311">
        <v>1028.4</v>
      </c>
      <c r="X15" s="310">
        <v>1027</v>
      </c>
      <c r="Y15" s="311">
        <v>1044.1</v>
      </c>
      <c r="Z15" s="319">
        <v>1045.2</v>
      </c>
      <c r="AA15" s="311">
        <v>1094.5</v>
      </c>
      <c r="AB15" s="310">
        <v>1072.9</v>
      </c>
      <c r="AC15" s="311">
        <v>1142.3</v>
      </c>
      <c r="AD15" s="310">
        <v>1181.4</v>
      </c>
      <c r="AE15" s="651">
        <v>1307.4</v>
      </c>
      <c r="AF15" s="310">
        <v>1014.2</v>
      </c>
      <c r="AG15" s="311">
        <v>1050.7</v>
      </c>
      <c r="AH15" s="763">
        <v>1491.6</v>
      </c>
      <c r="AI15" s="435"/>
      <c r="AJ15" s="435"/>
      <c r="AK15" s="435"/>
      <c r="AL15" s="435"/>
      <c r="AM15" s="435"/>
      <c r="AN15" s="435"/>
      <c r="AO15" s="435"/>
      <c r="AP15" s="435"/>
      <c r="AQ15" s="435"/>
      <c r="AR15" s="435"/>
      <c r="AS15" s="435"/>
      <c r="AT15" s="435"/>
      <c r="AU15" s="435"/>
      <c r="AV15" s="435"/>
      <c r="AW15" s="435"/>
      <c r="AX15" s="435"/>
      <c r="AY15" s="435"/>
      <c r="AZ15" s="435"/>
      <c r="BA15" s="435"/>
      <c r="BB15" s="435"/>
      <c r="BC15" s="435"/>
      <c r="BD15" s="435"/>
      <c r="BE15" s="435"/>
      <c r="BF15" s="435"/>
      <c r="BG15" s="435"/>
      <c r="BH15" s="97"/>
      <c r="BI15" s="435"/>
      <c r="BJ15" s="435"/>
      <c r="BK15" s="435"/>
      <c r="BL15" s="435"/>
      <c r="BM15" s="435"/>
      <c r="BN15" s="435"/>
      <c r="BO15" s="435"/>
      <c r="BP15" s="435"/>
      <c r="BQ15" s="435"/>
      <c r="BR15" s="435"/>
      <c r="BS15" s="435"/>
      <c r="BT15" s="435"/>
      <c r="BU15" s="435"/>
      <c r="BV15" s="435"/>
      <c r="BW15" s="435"/>
      <c r="BX15" s="435"/>
      <c r="BY15" s="435"/>
      <c r="BZ15" s="435"/>
      <c r="CA15" s="435"/>
      <c r="CB15" s="435"/>
      <c r="CC15" s="435"/>
      <c r="CD15" s="435"/>
      <c r="CE15" s="435"/>
      <c r="CF15" s="435"/>
      <c r="CG15" s="435"/>
      <c r="CH15" s="435"/>
      <c r="CI15" s="435"/>
      <c r="CJ15" s="435"/>
      <c r="CK15" s="97"/>
      <c r="CL15" s="97"/>
      <c r="CM15" s="97"/>
      <c r="CN15" s="97"/>
      <c r="CO15" s="97"/>
      <c r="CP15" s="97"/>
      <c r="CQ15" s="97"/>
      <c r="CR15" s="97"/>
      <c r="CS15" s="97"/>
      <c r="CT15" s="97"/>
      <c r="CU15" s="97"/>
      <c r="CV15" s="97"/>
      <c r="CW15" s="97"/>
      <c r="CX15" s="97"/>
      <c r="CY15" s="97"/>
      <c r="CZ15" s="97"/>
      <c r="DA15" s="97"/>
      <c r="DB15" s="97"/>
      <c r="DC15" s="97"/>
      <c r="DD15" s="97"/>
    </row>
    <row r="16" spans="1:108" s="57" customFormat="1" ht="22.5" customHeight="1">
      <c r="A16" s="166" t="s">
        <v>115</v>
      </c>
      <c r="B16" s="310">
        <v>5.1</v>
      </c>
      <c r="C16" s="311">
        <v>6.4</v>
      </c>
      <c r="D16" s="310">
        <v>7.9</v>
      </c>
      <c r="E16" s="311">
        <v>9</v>
      </c>
      <c r="F16" s="310">
        <v>10.6</v>
      </c>
      <c r="G16" s="311">
        <v>11.9</v>
      </c>
      <c r="H16" s="310">
        <v>13.2</v>
      </c>
      <c r="I16" s="311">
        <v>15.1</v>
      </c>
      <c r="J16" s="310">
        <v>16.9</v>
      </c>
      <c r="K16" s="311">
        <v>18.1</v>
      </c>
      <c r="L16" s="310">
        <v>19.6</v>
      </c>
      <c r="M16" s="311">
        <v>20.6</v>
      </c>
      <c r="N16" s="310">
        <v>22.6</v>
      </c>
      <c r="O16" s="311">
        <v>24.4</v>
      </c>
      <c r="P16" s="310">
        <v>26.8</v>
      </c>
      <c r="Q16" s="311">
        <v>29.6</v>
      </c>
      <c r="R16" s="310">
        <v>30.3</v>
      </c>
      <c r="S16" s="311">
        <v>30.5</v>
      </c>
      <c r="T16" s="310">
        <v>30.8</v>
      </c>
      <c r="U16" s="311">
        <v>30.2</v>
      </c>
      <c r="V16" s="310">
        <v>29.6</v>
      </c>
      <c r="W16" s="311">
        <v>30.3</v>
      </c>
      <c r="X16" s="310">
        <v>30</v>
      </c>
      <c r="Y16" s="311">
        <v>32</v>
      </c>
      <c r="Z16" s="319">
        <v>34.1</v>
      </c>
      <c r="AA16" s="311">
        <v>36.8</v>
      </c>
      <c r="AB16" s="310">
        <v>37</v>
      </c>
      <c r="AC16" s="311">
        <v>39</v>
      </c>
      <c r="AD16" s="310">
        <v>40.2</v>
      </c>
      <c r="AE16" s="651">
        <v>41.6</v>
      </c>
      <c r="AF16" s="310">
        <v>42.1</v>
      </c>
      <c r="AG16" s="311">
        <v>42.9</v>
      </c>
      <c r="AH16" s="763">
        <v>43.1</v>
      </c>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435"/>
      <c r="BG16" s="435"/>
      <c r="BH16" s="97"/>
      <c r="BI16" s="435"/>
      <c r="BJ16" s="435"/>
      <c r="BK16" s="435"/>
      <c r="BL16" s="435"/>
      <c r="BM16" s="435"/>
      <c r="BN16" s="435"/>
      <c r="BO16" s="435"/>
      <c r="BP16" s="435"/>
      <c r="BQ16" s="435"/>
      <c r="BR16" s="435"/>
      <c r="BS16" s="435"/>
      <c r="BT16" s="435"/>
      <c r="BU16" s="435"/>
      <c r="BV16" s="435"/>
      <c r="BW16" s="435"/>
      <c r="BX16" s="435"/>
      <c r="BY16" s="435"/>
      <c r="BZ16" s="435"/>
      <c r="CA16" s="435"/>
      <c r="CB16" s="435"/>
      <c r="CC16" s="435"/>
      <c r="CD16" s="435"/>
      <c r="CE16" s="435"/>
      <c r="CF16" s="435"/>
      <c r="CG16" s="435"/>
      <c r="CH16" s="435"/>
      <c r="CI16" s="435"/>
      <c r="CJ16" s="435"/>
      <c r="CK16" s="97"/>
      <c r="CL16" s="97"/>
      <c r="CM16" s="97"/>
      <c r="CN16" s="97"/>
      <c r="CO16" s="97"/>
      <c r="CP16" s="97"/>
      <c r="CQ16" s="97"/>
      <c r="CR16" s="97"/>
      <c r="CS16" s="97"/>
      <c r="CT16" s="97"/>
      <c r="CU16" s="97"/>
      <c r="CV16" s="97"/>
      <c r="CW16" s="97"/>
      <c r="CX16" s="97"/>
      <c r="CY16" s="97"/>
      <c r="CZ16" s="97"/>
      <c r="DA16" s="97"/>
      <c r="DB16" s="97"/>
      <c r="DC16" s="97"/>
      <c r="DD16" s="97"/>
    </row>
    <row r="17" spans="1:108" s="57" customFormat="1" ht="22.5" customHeight="1">
      <c r="A17" s="113" t="s">
        <v>157</v>
      </c>
      <c r="B17" s="313">
        <v>48</v>
      </c>
      <c r="C17" s="312">
        <v>54</v>
      </c>
      <c r="D17" s="313">
        <v>50.5</v>
      </c>
      <c r="E17" s="312">
        <v>51.1</v>
      </c>
      <c r="F17" s="313">
        <v>50.9</v>
      </c>
      <c r="G17" s="312">
        <v>53.1</v>
      </c>
      <c r="H17" s="313">
        <v>10.8</v>
      </c>
      <c r="I17" s="312">
        <v>29.1</v>
      </c>
      <c r="J17" s="313">
        <v>93.3</v>
      </c>
      <c r="K17" s="312">
        <v>188.5</v>
      </c>
      <c r="L17" s="313">
        <v>363.3</v>
      </c>
      <c r="M17" s="312">
        <v>465.3</v>
      </c>
      <c r="N17" s="313">
        <v>505.5</v>
      </c>
      <c r="O17" s="312">
        <v>497.6</v>
      </c>
      <c r="P17" s="313">
        <v>470.3</v>
      </c>
      <c r="Q17" s="312">
        <v>609.7</v>
      </c>
      <c r="R17" s="313">
        <v>798.3</v>
      </c>
      <c r="S17" s="312">
        <v>993.6</v>
      </c>
      <c r="T17" s="313">
        <v>1128.7</v>
      </c>
      <c r="U17" s="312">
        <v>1015.3</v>
      </c>
      <c r="V17" s="313">
        <v>1115.9</v>
      </c>
      <c r="W17" s="312">
        <v>1119.4</v>
      </c>
      <c r="X17" s="313">
        <v>1162.3</v>
      </c>
      <c r="Y17" s="312">
        <v>1213.6</v>
      </c>
      <c r="Z17" s="314">
        <v>1259.5</v>
      </c>
      <c r="AA17" s="312">
        <v>1181.7</v>
      </c>
      <c r="AB17" s="313">
        <v>1266.8</v>
      </c>
      <c r="AC17" s="312">
        <v>1312</v>
      </c>
      <c r="AD17" s="313">
        <v>1259.5</v>
      </c>
      <c r="AE17" s="648">
        <v>1174.1</v>
      </c>
      <c r="AF17" s="313">
        <v>1137.6</v>
      </c>
      <c r="AG17" s="312">
        <v>1254.5</v>
      </c>
      <c r="AH17" s="760">
        <v>983.9</v>
      </c>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435"/>
      <c r="BG17" s="435"/>
      <c r="BH17" s="97"/>
      <c r="BI17" s="435"/>
      <c r="BJ17" s="435"/>
      <c r="BK17" s="435"/>
      <c r="BL17" s="435"/>
      <c r="BM17" s="435"/>
      <c r="BN17" s="435"/>
      <c r="BO17" s="435"/>
      <c r="BP17" s="435"/>
      <c r="BQ17" s="435"/>
      <c r="BR17" s="435"/>
      <c r="BS17" s="435"/>
      <c r="BT17" s="435"/>
      <c r="BU17" s="435"/>
      <c r="BV17" s="435"/>
      <c r="BW17" s="435"/>
      <c r="BX17" s="435"/>
      <c r="BY17" s="435"/>
      <c r="BZ17" s="435"/>
      <c r="CA17" s="435"/>
      <c r="CB17" s="435"/>
      <c r="CC17" s="435"/>
      <c r="CD17" s="435"/>
      <c r="CE17" s="435"/>
      <c r="CF17" s="435"/>
      <c r="CG17" s="435"/>
      <c r="CH17" s="435"/>
      <c r="CI17" s="435"/>
      <c r="CJ17" s="435"/>
      <c r="CK17" s="97"/>
      <c r="CL17" s="97"/>
      <c r="CM17" s="97"/>
      <c r="CN17" s="97"/>
      <c r="CO17" s="97"/>
      <c r="CP17" s="97"/>
      <c r="CQ17" s="97"/>
      <c r="CR17" s="97"/>
      <c r="CS17" s="97"/>
      <c r="CT17" s="97"/>
      <c r="CU17" s="97"/>
      <c r="CV17" s="97"/>
      <c r="CW17" s="97"/>
      <c r="CX17" s="97"/>
      <c r="CY17" s="97"/>
      <c r="CZ17" s="97"/>
      <c r="DA17" s="97"/>
      <c r="DB17" s="97"/>
      <c r="DC17" s="97"/>
      <c r="DD17" s="97"/>
    </row>
    <row r="18" spans="1:108" s="57" customFormat="1" ht="22.5" customHeight="1">
      <c r="A18" s="113" t="s">
        <v>158</v>
      </c>
      <c r="B18" s="307">
        <v>157.8</v>
      </c>
      <c r="C18" s="308">
        <v>181.6</v>
      </c>
      <c r="D18" s="307">
        <v>191.2</v>
      </c>
      <c r="E18" s="308">
        <v>169.9</v>
      </c>
      <c r="F18" s="307">
        <v>163.4</v>
      </c>
      <c r="G18" s="308">
        <v>177.5</v>
      </c>
      <c r="H18" s="307">
        <v>225.2</v>
      </c>
      <c r="I18" s="308">
        <v>249.6</v>
      </c>
      <c r="J18" s="307">
        <v>320.1</v>
      </c>
      <c r="K18" s="308">
        <v>298.9</v>
      </c>
      <c r="L18" s="307">
        <v>430.5</v>
      </c>
      <c r="M18" s="308">
        <v>477.6</v>
      </c>
      <c r="N18" s="307">
        <v>452.1</v>
      </c>
      <c r="O18" s="308">
        <v>448.9</v>
      </c>
      <c r="P18" s="307">
        <v>469.6</v>
      </c>
      <c r="Q18" s="308">
        <v>452.9</v>
      </c>
      <c r="R18" s="307">
        <v>445.7</v>
      </c>
      <c r="S18" s="308">
        <v>467.9</v>
      </c>
      <c r="T18" s="307">
        <v>486.4</v>
      </c>
      <c r="U18" s="308">
        <v>485</v>
      </c>
      <c r="V18" s="307">
        <v>474.1</v>
      </c>
      <c r="W18" s="308">
        <v>486.5</v>
      </c>
      <c r="X18" s="307">
        <v>470.5</v>
      </c>
      <c r="Y18" s="308">
        <v>472.8</v>
      </c>
      <c r="Z18" s="309">
        <v>456.2</v>
      </c>
      <c r="AA18" s="308">
        <v>509.8</v>
      </c>
      <c r="AB18" s="307">
        <v>497</v>
      </c>
      <c r="AC18" s="308">
        <v>463.2</v>
      </c>
      <c r="AD18" s="307">
        <v>437.1</v>
      </c>
      <c r="AE18" s="647">
        <v>439.6</v>
      </c>
      <c r="AF18" s="307">
        <v>383.6</v>
      </c>
      <c r="AG18" s="308">
        <v>349.7</v>
      </c>
      <c r="AH18" s="759">
        <v>283</v>
      </c>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435"/>
      <c r="BG18" s="435"/>
      <c r="BH18" s="97"/>
      <c r="BI18" s="435"/>
      <c r="BJ18" s="435"/>
      <c r="BK18" s="435"/>
      <c r="BL18" s="435"/>
      <c r="BM18" s="435"/>
      <c r="BN18" s="435"/>
      <c r="BO18" s="435"/>
      <c r="BP18" s="435"/>
      <c r="BQ18" s="435"/>
      <c r="BR18" s="435"/>
      <c r="BS18" s="435"/>
      <c r="BT18" s="435"/>
      <c r="BU18" s="435"/>
      <c r="BV18" s="435"/>
      <c r="BW18" s="435"/>
      <c r="BX18" s="435"/>
      <c r="BY18" s="435"/>
      <c r="BZ18" s="435"/>
      <c r="CA18" s="435"/>
      <c r="CB18" s="435"/>
      <c r="CC18" s="435"/>
      <c r="CD18" s="435"/>
      <c r="CE18" s="435"/>
      <c r="CF18" s="435"/>
      <c r="CG18" s="435"/>
      <c r="CH18" s="435"/>
      <c r="CI18" s="435"/>
      <c r="CJ18" s="435"/>
      <c r="CK18" s="97"/>
      <c r="CL18" s="97"/>
      <c r="CM18" s="97"/>
      <c r="CN18" s="97"/>
      <c r="CO18" s="97"/>
      <c r="CP18" s="97"/>
      <c r="CQ18" s="97"/>
      <c r="CR18" s="97"/>
      <c r="CS18" s="97"/>
      <c r="CT18" s="97"/>
      <c r="CU18" s="97"/>
      <c r="CV18" s="97"/>
      <c r="CW18" s="97"/>
      <c r="CX18" s="97"/>
      <c r="CY18" s="97"/>
      <c r="CZ18" s="97"/>
      <c r="DA18" s="97"/>
      <c r="DB18" s="97"/>
      <c r="DC18" s="97"/>
      <c r="DD18" s="97"/>
    </row>
    <row r="19" spans="1:108" s="57" customFormat="1" ht="17.25" customHeight="1">
      <c r="A19" s="165" t="s">
        <v>14</v>
      </c>
      <c r="B19" s="320">
        <v>781.1</v>
      </c>
      <c r="C19" s="321">
        <v>855.6</v>
      </c>
      <c r="D19" s="320">
        <v>930.1</v>
      </c>
      <c r="E19" s="321">
        <v>988.6</v>
      </c>
      <c r="F19" s="320">
        <v>1047.8</v>
      </c>
      <c r="G19" s="321">
        <v>1165.5</v>
      </c>
      <c r="H19" s="320">
        <v>1272.2</v>
      </c>
      <c r="I19" s="321">
        <v>1398.2</v>
      </c>
      <c r="J19" s="320">
        <v>1538.9</v>
      </c>
      <c r="K19" s="321">
        <v>1584.8</v>
      </c>
      <c r="L19" s="320">
        <v>1777.5</v>
      </c>
      <c r="M19" s="321">
        <v>1910.8</v>
      </c>
      <c r="N19" s="320">
        <v>1948.8</v>
      </c>
      <c r="O19" s="321">
        <v>2081.5</v>
      </c>
      <c r="P19" s="320">
        <v>2165.2</v>
      </c>
      <c r="Q19" s="321">
        <v>2272.1</v>
      </c>
      <c r="R19" s="320">
        <v>2350.2</v>
      </c>
      <c r="S19" s="321">
        <v>2464.6</v>
      </c>
      <c r="T19" s="320">
        <v>2557.2</v>
      </c>
      <c r="U19" s="322">
        <v>2577.4</v>
      </c>
      <c r="V19" s="323">
        <v>2688.7</v>
      </c>
      <c r="W19" s="324">
        <v>2738.6</v>
      </c>
      <c r="X19" s="325">
        <v>2797.1</v>
      </c>
      <c r="Y19" s="324">
        <v>2885.3</v>
      </c>
      <c r="Z19" s="326">
        <v>2936.9</v>
      </c>
      <c r="AA19" s="324">
        <v>2995.6</v>
      </c>
      <c r="AB19" s="325">
        <v>3042.2</v>
      </c>
      <c r="AC19" s="324">
        <v>3119.7</v>
      </c>
      <c r="AD19" s="325">
        <v>3131.6</v>
      </c>
      <c r="AE19" s="652">
        <v>3236.6</v>
      </c>
      <c r="AF19" s="325">
        <v>2882.4</v>
      </c>
      <c r="AG19" s="324">
        <v>2992.1</v>
      </c>
      <c r="AH19" s="764">
        <v>3119.2</v>
      </c>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97"/>
      <c r="BI19" s="435"/>
      <c r="BJ19" s="435"/>
      <c r="BK19" s="435"/>
      <c r="BL19" s="435"/>
      <c r="BM19" s="435"/>
      <c r="BN19" s="435"/>
      <c r="BO19" s="435"/>
      <c r="BP19" s="435"/>
      <c r="BQ19" s="435"/>
      <c r="BR19" s="435"/>
      <c r="BS19" s="435"/>
      <c r="BT19" s="435"/>
      <c r="BU19" s="435"/>
      <c r="BV19" s="435"/>
      <c r="BW19" s="435"/>
      <c r="BX19" s="435"/>
      <c r="BY19" s="435"/>
      <c r="BZ19" s="435"/>
      <c r="CA19" s="435"/>
      <c r="CB19" s="435"/>
      <c r="CC19" s="435"/>
      <c r="CD19" s="435"/>
      <c r="CE19" s="435"/>
      <c r="CF19" s="435"/>
      <c r="CG19" s="435"/>
      <c r="CH19" s="435"/>
      <c r="CI19" s="435"/>
      <c r="CJ19" s="435"/>
      <c r="CK19" s="97"/>
      <c r="CL19" s="97"/>
      <c r="CM19" s="97"/>
      <c r="CN19" s="97"/>
      <c r="CO19" s="97"/>
      <c r="CP19" s="97"/>
      <c r="CQ19" s="97"/>
      <c r="CR19" s="97"/>
      <c r="CS19" s="97"/>
      <c r="CT19" s="97"/>
      <c r="CU19" s="97"/>
      <c r="CV19" s="97"/>
      <c r="CW19" s="97"/>
      <c r="CX19" s="97"/>
      <c r="CY19" s="97"/>
      <c r="CZ19" s="97"/>
      <c r="DA19" s="97"/>
      <c r="DB19" s="97"/>
      <c r="DC19" s="97"/>
      <c r="DD19" s="97"/>
    </row>
    <row r="20" spans="1:108" s="57" customFormat="1" ht="22.5" customHeight="1">
      <c r="A20" s="166" t="s">
        <v>114</v>
      </c>
      <c r="B20" s="310">
        <v>775.6</v>
      </c>
      <c r="C20" s="311">
        <v>849.2</v>
      </c>
      <c r="D20" s="310">
        <v>922</v>
      </c>
      <c r="E20" s="311">
        <v>979.4</v>
      </c>
      <c r="F20" s="310">
        <v>1037</v>
      </c>
      <c r="G20" s="311">
        <v>1153.6</v>
      </c>
      <c r="H20" s="310">
        <v>1258.9</v>
      </c>
      <c r="I20" s="311">
        <v>1383.1</v>
      </c>
      <c r="J20" s="310">
        <v>1522</v>
      </c>
      <c r="K20" s="311">
        <v>1566.7</v>
      </c>
      <c r="L20" s="310">
        <v>1757.9</v>
      </c>
      <c r="M20" s="311">
        <v>1890.2</v>
      </c>
      <c r="N20" s="310">
        <v>1926.3</v>
      </c>
      <c r="O20" s="311">
        <v>2057.1</v>
      </c>
      <c r="P20" s="310">
        <v>2138</v>
      </c>
      <c r="Q20" s="311">
        <v>2242.1</v>
      </c>
      <c r="R20" s="310">
        <v>2319.5</v>
      </c>
      <c r="S20" s="311">
        <v>2433.8</v>
      </c>
      <c r="T20" s="310">
        <v>2526.1</v>
      </c>
      <c r="U20" s="311">
        <v>2545.7</v>
      </c>
      <c r="V20" s="310">
        <v>2656.6</v>
      </c>
      <c r="W20" s="311">
        <v>2705.5</v>
      </c>
      <c r="X20" s="310">
        <v>2763.5</v>
      </c>
      <c r="Y20" s="311">
        <v>2849.7</v>
      </c>
      <c r="Z20" s="327">
        <v>2899.5</v>
      </c>
      <c r="AA20" s="311">
        <v>2956</v>
      </c>
      <c r="AB20" s="310">
        <v>3001.5</v>
      </c>
      <c r="AC20" s="311">
        <v>3077.7</v>
      </c>
      <c r="AD20" s="310">
        <v>3088.6</v>
      </c>
      <c r="AE20" s="651">
        <v>3192.1</v>
      </c>
      <c r="AF20" s="310">
        <v>2836.7</v>
      </c>
      <c r="AG20" s="311">
        <v>2945.6</v>
      </c>
      <c r="AH20" s="763">
        <v>3073.4</v>
      </c>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97"/>
      <c r="BI20" s="435"/>
      <c r="BJ20" s="435"/>
      <c r="BK20" s="435"/>
      <c r="BL20" s="435"/>
      <c r="BM20" s="435"/>
      <c r="BN20" s="435"/>
      <c r="BO20" s="435"/>
      <c r="BP20" s="435"/>
      <c r="BQ20" s="435"/>
      <c r="BR20" s="435"/>
      <c r="BS20" s="435"/>
      <c r="BT20" s="435"/>
      <c r="BU20" s="435"/>
      <c r="BV20" s="435"/>
      <c r="BW20" s="435"/>
      <c r="BX20" s="435"/>
      <c r="BY20" s="435"/>
      <c r="BZ20" s="435"/>
      <c r="CA20" s="435"/>
      <c r="CB20" s="435"/>
      <c r="CC20" s="435"/>
      <c r="CD20" s="435"/>
      <c r="CE20" s="435"/>
      <c r="CF20" s="435"/>
      <c r="CG20" s="435"/>
      <c r="CH20" s="435"/>
      <c r="CI20" s="435"/>
      <c r="CJ20" s="435"/>
      <c r="CK20" s="97"/>
      <c r="CL20" s="97"/>
      <c r="CM20" s="97"/>
      <c r="CN20" s="97"/>
      <c r="CO20" s="97"/>
      <c r="CP20" s="97"/>
      <c r="CQ20" s="97"/>
      <c r="CR20" s="97"/>
      <c r="CS20" s="97"/>
      <c r="CT20" s="97"/>
      <c r="CU20" s="97"/>
      <c r="CV20" s="97"/>
      <c r="CW20" s="97"/>
      <c r="CX20" s="97"/>
      <c r="CY20" s="97"/>
      <c r="CZ20" s="97"/>
      <c r="DA20" s="97"/>
      <c r="DB20" s="97"/>
      <c r="DC20" s="97"/>
      <c r="DD20" s="97"/>
    </row>
    <row r="21" spans="1:108" s="57" customFormat="1" ht="22.5" customHeight="1">
      <c r="A21" s="166" t="s">
        <v>115</v>
      </c>
      <c r="B21" s="310">
        <v>5.5</v>
      </c>
      <c r="C21" s="311">
        <v>6.4</v>
      </c>
      <c r="D21" s="310">
        <v>8.1</v>
      </c>
      <c r="E21" s="311">
        <v>9.2</v>
      </c>
      <c r="F21" s="310">
        <v>10.8</v>
      </c>
      <c r="G21" s="311">
        <v>12</v>
      </c>
      <c r="H21" s="310">
        <v>13.3</v>
      </c>
      <c r="I21" s="311">
        <v>15.1</v>
      </c>
      <c r="J21" s="310">
        <v>16.9</v>
      </c>
      <c r="K21" s="311">
        <v>18.1</v>
      </c>
      <c r="L21" s="310">
        <v>19.6</v>
      </c>
      <c r="M21" s="311">
        <v>20.6</v>
      </c>
      <c r="N21" s="310">
        <v>22.6</v>
      </c>
      <c r="O21" s="311">
        <v>24.4</v>
      </c>
      <c r="P21" s="310">
        <v>27.2</v>
      </c>
      <c r="Q21" s="311">
        <v>30</v>
      </c>
      <c r="R21" s="310">
        <v>30.8</v>
      </c>
      <c r="S21" s="311">
        <v>30.9</v>
      </c>
      <c r="T21" s="310">
        <v>31.1</v>
      </c>
      <c r="U21" s="311">
        <v>31.7</v>
      </c>
      <c r="V21" s="310">
        <v>32.1</v>
      </c>
      <c r="W21" s="311">
        <v>33.1</v>
      </c>
      <c r="X21" s="310">
        <v>33.6</v>
      </c>
      <c r="Y21" s="311">
        <v>35.6</v>
      </c>
      <c r="Z21" s="319">
        <v>37.4</v>
      </c>
      <c r="AA21" s="311">
        <v>39.6</v>
      </c>
      <c r="AB21" s="310">
        <v>40.7</v>
      </c>
      <c r="AC21" s="311">
        <v>42</v>
      </c>
      <c r="AD21" s="310">
        <v>43</v>
      </c>
      <c r="AE21" s="651">
        <v>44.5</v>
      </c>
      <c r="AF21" s="310">
        <v>45.7</v>
      </c>
      <c r="AG21" s="311">
        <v>46.5</v>
      </c>
      <c r="AH21" s="763">
        <v>45.8</v>
      </c>
      <c r="AI21" s="435"/>
      <c r="AJ21" s="435"/>
      <c r="AK21" s="435"/>
      <c r="AL21" s="435"/>
      <c r="AM21" s="435"/>
      <c r="AN21" s="435"/>
      <c r="AO21" s="435"/>
      <c r="AP21" s="435"/>
      <c r="AQ21" s="435"/>
      <c r="AR21" s="435"/>
      <c r="AS21" s="435"/>
      <c r="AT21" s="435"/>
      <c r="AU21" s="435"/>
      <c r="AV21" s="435"/>
      <c r="AW21" s="435"/>
      <c r="AX21" s="435"/>
      <c r="AY21" s="435"/>
      <c r="AZ21" s="435"/>
      <c r="BA21" s="435"/>
      <c r="BB21" s="435"/>
      <c r="BC21" s="435"/>
      <c r="BD21" s="435"/>
      <c r="BE21" s="435"/>
      <c r="BF21" s="435"/>
      <c r="BG21" s="435"/>
      <c r="BH21" s="97"/>
      <c r="BI21" s="435"/>
      <c r="BJ21" s="435"/>
      <c r="BK21" s="435"/>
      <c r="BL21" s="435"/>
      <c r="BM21" s="435"/>
      <c r="BN21" s="435"/>
      <c r="BO21" s="435"/>
      <c r="BP21" s="435"/>
      <c r="BQ21" s="435"/>
      <c r="BR21" s="435"/>
      <c r="BS21" s="435"/>
      <c r="BT21" s="435"/>
      <c r="BU21" s="435"/>
      <c r="BV21" s="435"/>
      <c r="BW21" s="435"/>
      <c r="BX21" s="435"/>
      <c r="BY21" s="435"/>
      <c r="BZ21" s="435"/>
      <c r="CA21" s="435"/>
      <c r="CB21" s="435"/>
      <c r="CC21" s="435"/>
      <c r="CD21" s="435"/>
      <c r="CE21" s="435"/>
      <c r="CF21" s="435"/>
      <c r="CG21" s="435"/>
      <c r="CH21" s="435"/>
      <c r="CI21" s="435"/>
      <c r="CJ21" s="435"/>
      <c r="CK21" s="97"/>
      <c r="CL21" s="97"/>
      <c r="CM21" s="97"/>
      <c r="CN21" s="97"/>
      <c r="CO21" s="97"/>
      <c r="CP21" s="97"/>
      <c r="CQ21" s="97"/>
      <c r="CR21" s="97"/>
      <c r="CS21" s="97"/>
      <c r="CT21" s="97"/>
      <c r="CU21" s="97"/>
      <c r="CV21" s="97"/>
      <c r="CW21" s="97"/>
      <c r="CX21" s="97"/>
      <c r="CY21" s="97"/>
      <c r="CZ21" s="97"/>
      <c r="DA21" s="97"/>
      <c r="DB21" s="97"/>
      <c r="DC21" s="97"/>
      <c r="DD21" s="97"/>
    </row>
    <row r="22" spans="1:108" s="57" customFormat="1" ht="22.5" customHeight="1" thickBot="1">
      <c r="A22" s="209" t="s">
        <v>140</v>
      </c>
      <c r="B22" s="328">
        <v>242.6</v>
      </c>
      <c r="C22" s="329">
        <v>256.4</v>
      </c>
      <c r="D22" s="328">
        <v>303.8</v>
      </c>
      <c r="E22" s="329">
        <v>273</v>
      </c>
      <c r="F22" s="328">
        <v>238.9</v>
      </c>
      <c r="G22" s="329">
        <v>311.7</v>
      </c>
      <c r="H22" s="328">
        <v>329</v>
      </c>
      <c r="I22" s="329">
        <v>341.8</v>
      </c>
      <c r="J22" s="328">
        <v>424.1</v>
      </c>
      <c r="K22" s="329">
        <v>328.4</v>
      </c>
      <c r="L22" s="328">
        <v>525.7</v>
      </c>
      <c r="M22" s="329">
        <v>548.1</v>
      </c>
      <c r="N22" s="328">
        <v>537.7</v>
      </c>
      <c r="O22" s="329">
        <v>566.6</v>
      </c>
      <c r="P22" s="328">
        <v>592.2</v>
      </c>
      <c r="Q22" s="329">
        <v>568.2</v>
      </c>
      <c r="R22" s="328">
        <v>522.8</v>
      </c>
      <c r="S22" s="329">
        <v>552.2</v>
      </c>
      <c r="T22" s="328">
        <v>594.8</v>
      </c>
      <c r="U22" s="329">
        <v>608.9</v>
      </c>
      <c r="V22" s="328">
        <v>577.3</v>
      </c>
      <c r="W22" s="329">
        <v>548.9</v>
      </c>
      <c r="X22" s="328">
        <v>566.8</v>
      </c>
      <c r="Y22" s="329">
        <v>594</v>
      </c>
      <c r="Z22" s="330">
        <v>596.2</v>
      </c>
      <c r="AA22" s="329">
        <v>680.6</v>
      </c>
      <c r="AB22" s="328">
        <v>663.4</v>
      </c>
      <c r="AC22" s="329">
        <v>623.7</v>
      </c>
      <c r="AD22" s="328">
        <v>648.7</v>
      </c>
      <c r="AE22" s="653">
        <v>701.9</v>
      </c>
      <c r="AF22" s="328">
        <v>688</v>
      </c>
      <c r="AG22" s="329">
        <v>642.2</v>
      </c>
      <c r="AH22" s="765">
        <v>598.4</v>
      </c>
      <c r="AI22" s="435"/>
      <c r="AJ22" s="435"/>
      <c r="AK22" s="435"/>
      <c r="AL22" s="435"/>
      <c r="AM22" s="435"/>
      <c r="AN22" s="435"/>
      <c r="AO22" s="435"/>
      <c r="AP22" s="435"/>
      <c r="AQ22" s="435"/>
      <c r="AR22" s="435"/>
      <c r="AS22" s="435"/>
      <c r="AT22" s="435"/>
      <c r="AU22" s="435"/>
      <c r="AV22" s="435"/>
      <c r="AW22" s="435"/>
      <c r="AX22" s="435"/>
      <c r="AY22" s="435"/>
      <c r="AZ22" s="435"/>
      <c r="BA22" s="435"/>
      <c r="BB22" s="435"/>
      <c r="BC22" s="435"/>
      <c r="BD22" s="435"/>
      <c r="BE22" s="435"/>
      <c r="BF22" s="435"/>
      <c r="BG22" s="435"/>
      <c r="BH22" s="97"/>
      <c r="BI22" s="435"/>
      <c r="BJ22" s="435"/>
      <c r="BK22" s="435"/>
      <c r="BL22" s="435"/>
      <c r="BM22" s="435"/>
      <c r="BN22" s="435"/>
      <c r="BO22" s="435"/>
      <c r="BP22" s="435"/>
      <c r="BQ22" s="435"/>
      <c r="BR22" s="435"/>
      <c r="BS22" s="435"/>
      <c r="BT22" s="435"/>
      <c r="BU22" s="435"/>
      <c r="BV22" s="435"/>
      <c r="BW22" s="435"/>
      <c r="BX22" s="435"/>
      <c r="BY22" s="435"/>
      <c r="BZ22" s="435"/>
      <c r="CA22" s="435"/>
      <c r="CB22" s="435"/>
      <c r="CC22" s="435"/>
      <c r="CD22" s="435"/>
      <c r="CE22" s="435"/>
      <c r="CF22" s="435"/>
      <c r="CG22" s="435"/>
      <c r="CH22" s="435"/>
      <c r="CI22" s="435"/>
      <c r="CJ22" s="435"/>
      <c r="CK22" s="97"/>
      <c r="CL22" s="97"/>
      <c r="CM22" s="97"/>
      <c r="CN22" s="97"/>
      <c r="CO22" s="97"/>
      <c r="CP22" s="97"/>
      <c r="CQ22" s="97"/>
      <c r="CR22" s="97"/>
      <c r="CS22" s="97"/>
      <c r="CT22" s="97"/>
      <c r="CU22" s="97"/>
      <c r="CV22" s="97"/>
      <c r="CW22" s="97"/>
      <c r="CX22" s="97"/>
      <c r="CY22" s="97"/>
      <c r="CZ22" s="97"/>
      <c r="DA22" s="97"/>
      <c r="DB22" s="97"/>
      <c r="DC22" s="97"/>
      <c r="DD22" s="97"/>
    </row>
    <row r="23" ht="20.25" customHeight="1">
      <c r="A23" s="392" t="s">
        <v>143</v>
      </c>
    </row>
    <row r="24" spans="1:34" ht="15" customHeight="1">
      <c r="A24" s="392"/>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D24" s="568"/>
      <c r="AE24" s="568"/>
      <c r="AF24" s="568"/>
      <c r="AH24" s="568"/>
    </row>
    <row r="25" spans="1:16" ht="13.5" customHeight="1">
      <c r="A25" s="61"/>
      <c r="P25" s="60"/>
    </row>
    <row r="26" spans="1:26" ht="13.5" customHeight="1">
      <c r="A26" s="61"/>
      <c r="B26" s="60"/>
      <c r="C26" s="60"/>
      <c r="D26" s="60"/>
      <c r="E26" s="60"/>
      <c r="F26" s="60"/>
      <c r="G26" s="60"/>
      <c r="H26" s="60"/>
      <c r="I26" s="60"/>
      <c r="J26" s="60"/>
      <c r="K26" s="60"/>
      <c r="L26" s="60"/>
      <c r="M26" s="60"/>
      <c r="N26" s="60"/>
      <c r="O26" s="60"/>
      <c r="P26" s="60"/>
      <c r="Q26" s="60"/>
      <c r="R26" s="60"/>
      <c r="S26" s="60"/>
      <c r="T26" s="60"/>
      <c r="U26" s="60"/>
      <c r="V26" s="60"/>
      <c r="W26" s="60"/>
      <c r="X26" s="60"/>
      <c r="Y26" s="60"/>
      <c r="Z26" s="60"/>
    </row>
    <row r="27" spans="2:26" ht="12.75" customHeight="1">
      <c r="B27" s="60"/>
      <c r="C27" s="60"/>
      <c r="D27" s="60"/>
      <c r="E27" s="60"/>
      <c r="F27" s="60"/>
      <c r="G27" s="60"/>
      <c r="H27" s="60"/>
      <c r="I27" s="60"/>
      <c r="J27" s="60"/>
      <c r="K27" s="60"/>
      <c r="L27" s="60"/>
      <c r="M27" s="60"/>
      <c r="N27" s="60"/>
      <c r="O27" s="60"/>
      <c r="P27" s="60"/>
      <c r="Q27" s="60"/>
      <c r="R27" s="60"/>
      <c r="S27" s="60"/>
      <c r="T27" s="60"/>
      <c r="U27" s="60"/>
      <c r="V27" s="60"/>
      <c r="W27" s="60"/>
      <c r="X27" s="60"/>
      <c r="Y27" s="60"/>
      <c r="Z27" s="60"/>
    </row>
    <row r="28" spans="2:26" ht="12.75">
      <c r="B28" s="60"/>
      <c r="C28" s="60"/>
      <c r="D28" s="60"/>
      <c r="E28" s="60"/>
      <c r="F28" s="60"/>
      <c r="G28" s="60"/>
      <c r="H28" s="60"/>
      <c r="I28" s="60"/>
      <c r="J28" s="60"/>
      <c r="K28" s="60"/>
      <c r="L28" s="60"/>
      <c r="M28" s="60"/>
      <c r="N28" s="60"/>
      <c r="O28" s="60"/>
      <c r="P28" s="60"/>
      <c r="Q28" s="60"/>
      <c r="R28" s="60"/>
      <c r="S28" s="60"/>
      <c r="T28" s="60"/>
      <c r="U28" s="60"/>
      <c r="V28" s="60"/>
      <c r="W28" s="60"/>
      <c r="X28" s="60"/>
      <c r="Y28" s="60"/>
      <c r="Z28" s="60"/>
    </row>
    <row r="29" spans="2:26" ht="12.75">
      <c r="B29" s="60"/>
      <c r="C29" s="60"/>
      <c r="D29" s="60"/>
      <c r="E29" s="60"/>
      <c r="F29" s="60"/>
      <c r="G29" s="60"/>
      <c r="H29" s="60"/>
      <c r="I29" s="60"/>
      <c r="J29" s="60"/>
      <c r="K29" s="60"/>
      <c r="L29" s="60"/>
      <c r="M29" s="60"/>
      <c r="N29" s="60"/>
      <c r="O29" s="60"/>
      <c r="P29" s="60"/>
      <c r="Q29" s="60"/>
      <c r="R29" s="60"/>
      <c r="S29" s="60"/>
      <c r="T29" s="60"/>
      <c r="U29" s="60"/>
      <c r="V29" s="60"/>
      <c r="W29" s="60"/>
      <c r="X29" s="60"/>
      <c r="Y29" s="60"/>
      <c r="Z29" s="60"/>
    </row>
    <row r="30" spans="2:26" ht="12.75">
      <c r="B30" s="60"/>
      <c r="C30" s="60"/>
      <c r="D30" s="60"/>
      <c r="E30" s="60"/>
      <c r="F30" s="60"/>
      <c r="G30" s="60"/>
      <c r="H30" s="60"/>
      <c r="I30" s="60"/>
      <c r="J30" s="60"/>
      <c r="K30" s="60"/>
      <c r="L30" s="60"/>
      <c r="M30" s="60"/>
      <c r="N30" s="60"/>
      <c r="O30" s="60"/>
      <c r="P30" s="60"/>
      <c r="Q30" s="60"/>
      <c r="R30" s="60"/>
      <c r="S30" s="60"/>
      <c r="T30" s="60"/>
      <c r="U30" s="60"/>
      <c r="V30" s="60"/>
      <c r="W30" s="60"/>
      <c r="X30" s="60"/>
      <c r="Y30" s="60"/>
      <c r="Z30" s="60"/>
    </row>
    <row r="31" spans="2:26" ht="15" customHeight="1">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5.75">
      <c r="A32" s="62"/>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5.75">
      <c r="A33" s="62"/>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5.75">
      <c r="A34" s="62"/>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15.75">
      <c r="A35" s="62"/>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15.75">
      <c r="A36" s="62"/>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15.75">
      <c r="A37" s="62"/>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5.75">
      <c r="A38" s="62"/>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5.75">
      <c r="A39" s="62"/>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15.75">
      <c r="A40" s="62"/>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5.75">
      <c r="A41" s="62"/>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5.75">
      <c r="A42" s="62"/>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5.75">
      <c r="A43" s="62"/>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5.75">
      <c r="A44" s="62"/>
      <c r="B44" s="60"/>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5.75">
      <c r="A45" s="62"/>
      <c r="B45" s="60"/>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5.75">
      <c r="A46" s="62"/>
      <c r="B46" s="60"/>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5.75">
      <c r="A47" s="62"/>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5.75">
      <c r="A48" s="62"/>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5.75">
      <c r="A49" s="62"/>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5.75">
      <c r="A50" s="62"/>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5.75">
      <c r="A51" s="62"/>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5.75">
      <c r="A52" s="62"/>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5.75">
      <c r="A53" s="62"/>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5.75">
      <c r="A54" s="62"/>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5.75">
      <c r="A55" s="62"/>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5.75">
      <c r="A56" s="62"/>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5.75">
      <c r="A57" s="62"/>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5.75">
      <c r="A58" s="62"/>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5.75">
      <c r="A59" s="62"/>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5.75">
      <c r="A60" s="62"/>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5.75">
      <c r="A61" s="62"/>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5.75">
      <c r="A62" s="62"/>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5.75">
      <c r="A63" s="62"/>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5.75">
      <c r="A64" s="62"/>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5.75">
      <c r="A65" s="62"/>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5.75">
      <c r="A66" s="62"/>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5.75">
      <c r="A67" s="62"/>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5.75">
      <c r="A68" s="62"/>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5.75">
      <c r="A69" s="62"/>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5.75">
      <c r="A70" s="62"/>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5.75">
      <c r="A71" s="62"/>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5.75">
      <c r="A72" s="62"/>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5.75">
      <c r="A73" s="62"/>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5.75">
      <c r="A74" s="62"/>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5.75">
      <c r="A75" s="62"/>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5.75">
      <c r="A76" s="62"/>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5.75">
      <c r="A77" s="62"/>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5.75">
      <c r="A78" s="62"/>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5.75">
      <c r="A79" s="62"/>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5.75">
      <c r="A80" s="62"/>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5.75">
      <c r="A81" s="62"/>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5.75">
      <c r="A82" s="62"/>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5.75">
      <c r="A83" s="62"/>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15" ht="15.75">
      <c r="A84" s="62"/>
      <c r="B84" s="62"/>
      <c r="C84" s="62"/>
      <c r="D84" s="62"/>
      <c r="E84" s="62"/>
      <c r="F84" s="62"/>
      <c r="G84" s="62"/>
      <c r="H84" s="62"/>
      <c r="I84" s="62"/>
      <c r="J84" s="62"/>
      <c r="K84" s="62"/>
      <c r="L84" s="62"/>
      <c r="M84" s="62"/>
      <c r="N84" s="62"/>
      <c r="O84" s="62"/>
    </row>
    <row r="85" spans="1:15" ht="15.75">
      <c r="A85" s="62"/>
      <c r="B85" s="62"/>
      <c r="C85" s="62"/>
      <c r="D85" s="62"/>
      <c r="E85" s="62"/>
      <c r="F85" s="62"/>
      <c r="G85" s="62"/>
      <c r="H85" s="62"/>
      <c r="I85" s="62"/>
      <c r="J85" s="62"/>
      <c r="K85" s="62"/>
      <c r="L85" s="62"/>
      <c r="M85" s="62"/>
      <c r="N85" s="62"/>
      <c r="O85" s="62"/>
    </row>
    <row r="86" spans="1:15" ht="15.75">
      <c r="A86" s="62"/>
      <c r="B86" s="62"/>
      <c r="C86" s="62"/>
      <c r="D86" s="62"/>
      <c r="E86" s="62"/>
      <c r="F86" s="62"/>
      <c r="G86" s="62"/>
      <c r="H86" s="62"/>
      <c r="I86" s="62"/>
      <c r="J86" s="62"/>
      <c r="K86" s="62"/>
      <c r="L86" s="62"/>
      <c r="M86" s="62"/>
      <c r="N86" s="62"/>
      <c r="O86" s="62"/>
    </row>
    <row r="87" spans="1:15" ht="15.75">
      <c r="A87" s="62"/>
      <c r="B87" s="62"/>
      <c r="C87" s="62"/>
      <c r="D87" s="62"/>
      <c r="E87" s="62"/>
      <c r="F87" s="62"/>
      <c r="G87" s="62"/>
      <c r="H87" s="62"/>
      <c r="I87" s="62"/>
      <c r="J87" s="62"/>
      <c r="K87" s="62"/>
      <c r="L87" s="62"/>
      <c r="M87" s="62"/>
      <c r="N87" s="62"/>
      <c r="O87" s="62"/>
    </row>
    <row r="88" spans="1:15" ht="15.75">
      <c r="A88" s="62"/>
      <c r="B88" s="62"/>
      <c r="C88" s="62"/>
      <c r="D88" s="62"/>
      <c r="E88" s="62"/>
      <c r="F88" s="62"/>
      <c r="G88" s="62"/>
      <c r="H88" s="62"/>
      <c r="I88" s="62"/>
      <c r="J88" s="62"/>
      <c r="K88" s="62"/>
      <c r="L88" s="62"/>
      <c r="M88" s="62"/>
      <c r="N88" s="62"/>
      <c r="O88" s="62"/>
    </row>
    <row r="89" spans="1:15" ht="15.75">
      <c r="A89" s="62"/>
      <c r="B89" s="62"/>
      <c r="C89" s="62"/>
      <c r="D89" s="62"/>
      <c r="E89" s="62"/>
      <c r="F89" s="62"/>
      <c r="G89" s="62"/>
      <c r="H89" s="62"/>
      <c r="I89" s="62"/>
      <c r="J89" s="62"/>
      <c r="K89" s="62"/>
      <c r="L89" s="62"/>
      <c r="M89" s="62"/>
      <c r="N89" s="62"/>
      <c r="O89" s="62"/>
    </row>
    <row r="90" spans="1:15" ht="15.75">
      <c r="A90" s="62"/>
      <c r="B90" s="62"/>
      <c r="C90" s="62"/>
      <c r="D90" s="62"/>
      <c r="E90" s="62"/>
      <c r="F90" s="62"/>
      <c r="G90" s="62"/>
      <c r="H90" s="62"/>
      <c r="I90" s="62"/>
      <c r="J90" s="62"/>
      <c r="K90" s="62"/>
      <c r="L90" s="62"/>
      <c r="M90" s="62"/>
      <c r="N90" s="62"/>
      <c r="O90" s="62"/>
    </row>
  </sheetData>
  <sheetProtection/>
  <mergeCells count="1">
    <mergeCell ref="B5:AH5"/>
  </mergeCells>
  <hyperlinks>
    <hyperlink ref="A1" location="'Table of Contents'!A1" display="Back to Table of Contents"/>
  </hyperlinks>
  <printOptions horizontalCentered="1"/>
  <pageMargins left="0.511811023622047" right="0.31496062992126" top="0.78740157480315" bottom="0.511811023622047" header="0.433070866141732" footer="0.236220472440945"/>
  <pageSetup fitToHeight="1" fitToWidth="1" horizontalDpi="600" verticalDpi="600" orientation="landscape" paperSize="9" scale="3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EnergyUnit</dc:creator>
  <cp:keywords/>
  <dc:description/>
  <cp:lastModifiedBy>Windows User</cp:lastModifiedBy>
  <cp:lastPrinted>2024-03-20T07:55:53Z</cp:lastPrinted>
  <dcterms:created xsi:type="dcterms:W3CDTF">2012-11-05T10:19:44Z</dcterms:created>
  <dcterms:modified xsi:type="dcterms:W3CDTF">2024-03-20T08:00:16Z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