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48" windowWidth="17952" windowHeight="11280" activeTab="0"/>
  </bookViews>
  <sheets>
    <sheet name="Contents" sheetId="1" r:id="rId1"/>
    <sheet name="Concepts &amp; Definitions" sheetId="2" r:id="rId2"/>
    <sheet name="Reports &amp; questionnaires" sheetId="3" r:id="rId3"/>
    <sheet name="Tab 1.1" sheetId="4" r:id="rId4"/>
    <sheet name="Tab 1.2" sheetId="5" r:id="rId5"/>
    <sheet name="Tab 2.1" sheetId="6" r:id="rId6"/>
    <sheet name="Tab 2.2" sheetId="7" r:id="rId7"/>
    <sheet name="Tab 2.3 " sheetId="8" r:id="rId8"/>
    <sheet name="Tab 2.4" sheetId="9" r:id="rId9"/>
    <sheet name="Tab 2.5 " sheetId="10" r:id="rId10"/>
    <sheet name="Tab 2.6" sheetId="11" r:id="rId11"/>
    <sheet name="Tab 2.7" sheetId="12" r:id="rId12"/>
    <sheet name="Tab 2.8" sheetId="13" r:id="rId13"/>
    <sheet name="Tab 2.9" sheetId="14" r:id="rId14"/>
    <sheet name="Tab 2.10" sheetId="15" r:id="rId15"/>
    <sheet name="Tab  2.11" sheetId="16" r:id="rId16"/>
    <sheet name="Tab 2.12" sheetId="17" r:id="rId17"/>
    <sheet name="Tab 2.13 " sheetId="18" r:id="rId18"/>
    <sheet name="Tab 2.14" sheetId="19" r:id="rId19"/>
    <sheet name="Tab 2.15 " sheetId="20" r:id="rId20"/>
    <sheet name="Tab 3.1" sheetId="21" r:id="rId21"/>
    <sheet name="Tab 3.2" sheetId="22" r:id="rId22"/>
    <sheet name="Tab 3.3" sheetId="23" r:id="rId23"/>
    <sheet name="Tab 3.4" sheetId="24" r:id="rId24"/>
    <sheet name="Tab 3.5" sheetId="25" r:id="rId25"/>
    <sheet name="Tab 3.6" sheetId="26" r:id="rId26"/>
    <sheet name="Tab 3.7" sheetId="27" r:id="rId27"/>
    <sheet name="Tab 3.8" sheetId="28" r:id="rId28"/>
    <sheet name="Tab 3.9" sheetId="29" r:id="rId29"/>
    <sheet name="Tab 3.10" sheetId="30" r:id="rId30"/>
    <sheet name="Tab 3.11" sheetId="31" r:id="rId31"/>
    <sheet name="Tab 3.12 " sheetId="32" r:id="rId32"/>
    <sheet name="Tab 3.13" sheetId="33" r:id="rId33"/>
    <sheet name="Tab 3.14" sheetId="34" r:id="rId34"/>
    <sheet name="Tab 3.15 " sheetId="35" r:id="rId35"/>
    <sheet name="Tab 3.16 " sheetId="36" r:id="rId36"/>
    <sheet name="Tab 3.17 " sheetId="37" r:id="rId37"/>
    <sheet name="Tab 3.18" sheetId="38" r:id="rId38"/>
    <sheet name="Tab 3.19" sheetId="39" r:id="rId39"/>
    <sheet name="Tab 3.20" sheetId="40" r:id="rId40"/>
    <sheet name="Tab 3.21 " sheetId="41" r:id="rId41"/>
    <sheet name="Tab 3.22" sheetId="42" r:id="rId42"/>
    <sheet name="Tab 3.23" sheetId="43" r:id="rId43"/>
    <sheet name="Tab 3.24" sheetId="44" r:id="rId44"/>
    <sheet name="Tab 3.25" sheetId="45" r:id="rId45"/>
    <sheet name="Tab 3.26 " sheetId="46" r:id="rId46"/>
    <sheet name="Tab 3.27" sheetId="47" r:id="rId47"/>
  </sheets>
  <definedNames>
    <definedName name="_xlnm.Print_Titles" localSheetId="45">'Tab 3.26 '!$3:$4</definedName>
  </definedNames>
  <calcPr fullCalcOnLoad="1"/>
</workbook>
</file>

<file path=xl/sharedStrings.xml><?xml version="1.0" encoding="utf-8"?>
<sst xmlns="http://schemas.openxmlformats.org/spreadsheetml/2006/main" count="1876" uniqueCount="470">
  <si>
    <t>Age group</t>
  </si>
  <si>
    <t>2012 HBS</t>
  </si>
  <si>
    <t>Male</t>
  </si>
  <si>
    <t>Female</t>
  </si>
  <si>
    <t>Total</t>
  </si>
  <si>
    <t>0  -  4</t>
  </si>
  <si>
    <t>5 -  9</t>
  </si>
  <si>
    <t>10 -  14</t>
  </si>
  <si>
    <t>15 -  19</t>
  </si>
  <si>
    <t>20 -  24</t>
  </si>
  <si>
    <t>25 -  29</t>
  </si>
  <si>
    <t>30 -  34</t>
  </si>
  <si>
    <t>35 -  39</t>
  </si>
  <si>
    <t>40 -  44</t>
  </si>
  <si>
    <t>45 -  49</t>
  </si>
  <si>
    <t>50 -  54</t>
  </si>
  <si>
    <t>55 -  59</t>
  </si>
  <si>
    <t>60 -  64</t>
  </si>
  <si>
    <t>65 -  69</t>
  </si>
  <si>
    <t>70 and over</t>
  </si>
  <si>
    <t xml:space="preserve">Contents </t>
  </si>
  <si>
    <t>Age Group
(years)</t>
  </si>
  <si>
    <t>Marital Status</t>
  </si>
  <si>
    <t>Married/Union</t>
  </si>
  <si>
    <t>Widowed</t>
  </si>
  <si>
    <t>Divorced/Separated</t>
  </si>
  <si>
    <t>Single</t>
  </si>
  <si>
    <t>0  to  4</t>
  </si>
  <si>
    <t>-</t>
  </si>
  <si>
    <t>5 to  9</t>
  </si>
  <si>
    <t>10 to  14</t>
  </si>
  <si>
    <t>15 to  19</t>
  </si>
  <si>
    <t>20 to  24</t>
  </si>
  <si>
    <t>25 to  29</t>
  </si>
  <si>
    <t>30 to  34</t>
  </si>
  <si>
    <t>35 to  39</t>
  </si>
  <si>
    <t>40 to  44</t>
  </si>
  <si>
    <t>45 to  49</t>
  </si>
  <si>
    <t>50 to  54</t>
  </si>
  <si>
    <t>55 to  59</t>
  </si>
  <si>
    <t>60 to  64</t>
  </si>
  <si>
    <t>65 to  69</t>
  </si>
  <si>
    <t>Table 1.2 - Percentage distribution of the population by age-group, marital status and sex, 2017 HBS</t>
  </si>
  <si>
    <t>Income class 
(Rs)</t>
  </si>
  <si>
    <t>Distribution of 
household income
 (%)</t>
  </si>
  <si>
    <t>Less than 5,000</t>
  </si>
  <si>
    <t>5000 to &lt; 7,500</t>
  </si>
  <si>
    <t>7500 to &lt; 10,000</t>
  </si>
  <si>
    <t>10,000 to &lt; 12,500</t>
  </si>
  <si>
    <t>12,500 to &lt; 15,000</t>
  </si>
  <si>
    <t>15,000 to &lt; 20,000</t>
  </si>
  <si>
    <t>20,000 to &lt; 30,000</t>
  </si>
  <si>
    <t>30,000  to &lt; 40,000</t>
  </si>
  <si>
    <t>40,000 to &lt; 50,000</t>
  </si>
  <si>
    <t>50,000 and above</t>
  </si>
  <si>
    <t>All Classes</t>
  </si>
  <si>
    <t>Households</t>
  </si>
  <si>
    <t>Household income</t>
  </si>
  <si>
    <t>%</t>
  </si>
  <si>
    <t>Cumulative 
%</t>
  </si>
  <si>
    <t>Table 2.1 - Percentage distribution of average household disposable income and average monthly income by income class,  2017 HBS</t>
  </si>
  <si>
    <t>Table 2.2 – Percentage distribution of households and household disposable income by income class, 2017 HBS</t>
  </si>
  <si>
    <t>Income class (Rs)</t>
  </si>
  <si>
    <t>Income (Rs)</t>
  </si>
  <si>
    <t>Average household size</t>
  </si>
  <si>
    <t>Average monthly household income</t>
  </si>
  <si>
    <t>Average monthly per capita income</t>
  </si>
  <si>
    <t>Urban</t>
  </si>
  <si>
    <t>Rural</t>
  </si>
  <si>
    <t xml:space="preserve">Income 
</t>
  </si>
  <si>
    <t xml:space="preserve">Households
 </t>
  </si>
  <si>
    <t>Table 2.3 – Selected indicators by income class,  2017 HBS</t>
  </si>
  <si>
    <t>Table 2.4 - Percentage distribution of households and household income by income class and regional stratum, 2017 HBS</t>
  </si>
  <si>
    <t>One member household</t>
  </si>
  <si>
    <t>Couple without children</t>
  </si>
  <si>
    <t>Couple with unmarried children</t>
  </si>
  <si>
    <t>Single male parent with unmarried children</t>
  </si>
  <si>
    <t>Single female parent with unmarried children</t>
  </si>
  <si>
    <t>Other Households</t>
  </si>
  <si>
    <t>Household size</t>
  </si>
  <si>
    <t>One</t>
  </si>
  <si>
    <t>Two</t>
  </si>
  <si>
    <t>Three</t>
  </si>
  <si>
    <t>Four</t>
  </si>
  <si>
    <t>Five</t>
  </si>
  <si>
    <t>Six or more</t>
  </si>
  <si>
    <t>Table 2.5 - Percentage distribution of households and income by income class and household type, 2017 HBS</t>
  </si>
  <si>
    <t>Table 2.7 - Percentage distribution of households  by income class and household size,  2017 HBS</t>
  </si>
  <si>
    <t>Number of persons deriving income per household</t>
  </si>
  <si>
    <t>Nil</t>
  </si>
  <si>
    <t>Table 2.8 – Percentage distribution of households by income class and number of persons deriving income per household, 2017 HBS</t>
  </si>
  <si>
    <t>…</t>
  </si>
  <si>
    <t>Number of persons deriving income</t>
  </si>
  <si>
    <t>Household type</t>
  </si>
  <si>
    <t>Table 2.10 - Percentage distribution of households by number of persons deriving income and household type, 2017 HBS</t>
  </si>
  <si>
    <t>Table 1.1 - Percentage distribution of the population by age-group and sex,  2012  and 2017 HBS</t>
  </si>
  <si>
    <t>Table 2.6 - Percentage distribution of households income by income class and household size, 2017 HBS</t>
  </si>
  <si>
    <t>Percentage distribution of households</t>
  </si>
  <si>
    <t>Average monthly per capita  consumption expenditure (Rs)</t>
  </si>
  <si>
    <t>Average monthly per capita disposable income (Rs)</t>
  </si>
  <si>
    <t>Average monthly per capita  gross income (Rs)</t>
  </si>
  <si>
    <t>Average monthly per capita receipts (Rs)</t>
  </si>
  <si>
    <t>Table 2.11 : Selected household characteristics by income class, 2017 HBS</t>
  </si>
  <si>
    <t>Percentage of income</t>
  </si>
  <si>
    <t>a). Wages &amp; salaries</t>
  </si>
  <si>
    <t>b). Entrepreneurial income</t>
  </si>
  <si>
    <t>c). Transfer income</t>
  </si>
  <si>
    <t>d). Property income</t>
  </si>
  <si>
    <t>e). Other income</t>
  </si>
  <si>
    <t>All sources</t>
  </si>
  <si>
    <t>Table 2.12 : Household income by source and income class, 2017 HBS</t>
  </si>
  <si>
    <t>Regional Stratum</t>
  </si>
  <si>
    <t>Percentage  of households</t>
  </si>
  <si>
    <t>Average monthly household income (Rs)</t>
  </si>
  <si>
    <t>Average monthly household consumption expenditure (Rs)</t>
  </si>
  <si>
    <t>Average monthly per capita income (Rs)</t>
  </si>
  <si>
    <t>Average monthly per capita consumption expenditure (Rs)</t>
  </si>
  <si>
    <t>Household Type</t>
  </si>
  <si>
    <t>Couples without children</t>
  </si>
  <si>
    <t>Couples with unmarried children</t>
  </si>
  <si>
    <t>One parent (male) with unmarried children</t>
  </si>
  <si>
    <t>One parent (female) with unmarried children</t>
  </si>
  <si>
    <t>Other households</t>
  </si>
  <si>
    <t>Table 2.13 : Selected household characteristics by regional stratum and income class, 2017 HBS</t>
  </si>
  <si>
    <t>Table 2.14 : Selected household characteristics by household type and income class, 2017 HBS</t>
  </si>
  <si>
    <t>Household Size</t>
  </si>
  <si>
    <t>One  person households</t>
  </si>
  <si>
    <t>Two persons households</t>
  </si>
  <si>
    <t>Three persons</t>
  </si>
  <si>
    <t>Four persons</t>
  </si>
  <si>
    <t>Five persons</t>
  </si>
  <si>
    <t>Six persons or more</t>
  </si>
  <si>
    <t>Contents</t>
  </si>
  <si>
    <t>Expenditure class
 (Rs)</t>
  </si>
  <si>
    <t>Table 2.15 : Selected household characteristics by household size and income class, 2017 HBS</t>
  </si>
  <si>
    <t>Table 3.1 - Percentage distribution of households by expenditure class and number of  persons deriving income per household, 2017 HBS</t>
  </si>
  <si>
    <t>Expenditure class (Rs)</t>
  </si>
  <si>
    <t>Pecentage distribution of persons deriving income per household</t>
  </si>
  <si>
    <t>Paid employment</t>
  </si>
  <si>
    <t>Self employment</t>
  </si>
  <si>
    <t>Transfer income</t>
  </si>
  <si>
    <t>Property income</t>
  </si>
  <si>
    <t>Other income</t>
  </si>
  <si>
    <t>All Households</t>
  </si>
  <si>
    <t>Table 3.2 - Percentage distribution of household income by expenditure class and source of income, 2017 HBS</t>
  </si>
  <si>
    <t>COICOP Division</t>
  </si>
  <si>
    <t>Food and non-alcoholic beverages</t>
  </si>
  <si>
    <t>Alcoholic beverages and  tobacco</t>
  </si>
  <si>
    <t>Clothing and footwear</t>
  </si>
  <si>
    <t>Housing, water, electricity, gas and other fuels</t>
  </si>
  <si>
    <t>Furnishings, household equipment and routine household maintenance</t>
  </si>
  <si>
    <t>Health</t>
  </si>
  <si>
    <t>Transport</t>
  </si>
  <si>
    <t>Communication</t>
  </si>
  <si>
    <t>Recreation and culture</t>
  </si>
  <si>
    <t>Education</t>
  </si>
  <si>
    <t>Restaurants and hotels</t>
  </si>
  <si>
    <t>Miscellaneous goods and services</t>
  </si>
  <si>
    <t>All Items</t>
  </si>
  <si>
    <t>Note: The table has been worked out using the unadjusted household consumption expenditure</t>
  </si>
  <si>
    <t>Table 3.3: Average monthly household consumption expenditure by COICOP division and  regional stratum, 2017 HBS</t>
  </si>
  <si>
    <t>COICOP 
Division</t>
  </si>
  <si>
    <t>Number of persons deriving imcome per household</t>
  </si>
  <si>
    <t>Alcoholic beverages and tobacco</t>
  </si>
  <si>
    <t>Table 3.4 : Average monthly household consumption expenditure by COICOP division and number of persons deriving income, 2017 HBS</t>
  </si>
  <si>
    <t>Table 3.5  Percentage distribution of average monthly household consumption expenditure by COICOP division and number of persons  deriving income per household, 2017 HBS</t>
  </si>
  <si>
    <t>(Rs)</t>
  </si>
  <si>
    <t>Table 3.6: Average monthly household consumption expenditure by COICOP division and  household size, 2017 HBS</t>
  </si>
  <si>
    <t>Table 3.7: Percentage distribution of average monthly household consumption expenditure by COICOP division and  household size, 2017 HBS</t>
  </si>
  <si>
    <t>Average (Rs)</t>
  </si>
  <si>
    <t>Expenditure 
Class</t>
  </si>
  <si>
    <t>Income Class (Rs)</t>
  </si>
  <si>
    <t>Per Capita (Rs)</t>
  </si>
  <si>
    <t>Table 3.8 : Monthly household consumption expenditure by expenditure class and income class, 2017 HBS</t>
  </si>
  <si>
    <t>Table 3.9 : Average monthly household consumption expenditure by COICOP division and income class, 2017 HBS</t>
  </si>
  <si>
    <t>Table 3.10: Per capita monthly household consumption expenditure by COICOP division and income class, 2017 HBS</t>
  </si>
  <si>
    <t>Table 3.11 : Percentage distribution of monthly household consumption expenditure by COICOP division and income class, 2017 HBS</t>
  </si>
  <si>
    <t xml:space="preserve"> (Rs)</t>
  </si>
  <si>
    <t>COICOP 
Class</t>
  </si>
  <si>
    <t>All 
Classes</t>
  </si>
  <si>
    <t>Bread and cereals</t>
  </si>
  <si>
    <t>Meat</t>
  </si>
  <si>
    <t>Fish and sea food</t>
  </si>
  <si>
    <t>Milk, cheese and eggs</t>
  </si>
  <si>
    <t>Oil and fats</t>
  </si>
  <si>
    <t>Fruit</t>
  </si>
  <si>
    <t>Vegetables</t>
  </si>
  <si>
    <t>Sugar, jam, honey,  chocolate and, confectionery</t>
  </si>
  <si>
    <t>Food products n.e.c</t>
  </si>
  <si>
    <t>Coffee,tea and cocoa</t>
  </si>
  <si>
    <t>Mineral waters, soft drinks, fruit and vegetable juices</t>
  </si>
  <si>
    <t xml:space="preserve">Alcoholic beverages and tobacco </t>
  </si>
  <si>
    <t>Spirits</t>
  </si>
  <si>
    <t>Wine</t>
  </si>
  <si>
    <t>Beer</t>
  </si>
  <si>
    <t>Tobacco</t>
  </si>
  <si>
    <t>Clothing material</t>
  </si>
  <si>
    <t>Garments</t>
  </si>
  <si>
    <t>Other articles of clothing and clothing accessories</t>
  </si>
  <si>
    <t>Cleaning, repair and hire of clothing</t>
  </si>
  <si>
    <t>Tailoring charges</t>
  </si>
  <si>
    <t>Shoes and footwear</t>
  </si>
  <si>
    <t>Repair and hire of footwear</t>
  </si>
  <si>
    <t>Actual rental paid by tenants</t>
  </si>
  <si>
    <t>Materials for the maintenance and repair of the dwelling</t>
  </si>
  <si>
    <t>Services for the maintenance and repair of the dwelling</t>
  </si>
  <si>
    <t>Water supply</t>
  </si>
  <si>
    <t>Sewage collection</t>
  </si>
  <si>
    <t>Other services relating to the dwelling n.e.c</t>
  </si>
  <si>
    <t>Electricity</t>
  </si>
  <si>
    <t>Gas</t>
  </si>
  <si>
    <t>Liquified fuels</t>
  </si>
  <si>
    <t>Solid  fuels</t>
  </si>
  <si>
    <t>Furniture and furnishings</t>
  </si>
  <si>
    <t>Carpet and other floor covering</t>
  </si>
  <si>
    <t>Household textiles</t>
  </si>
  <si>
    <t>Major household appliances whether electric or not</t>
  </si>
  <si>
    <t>Small electric household appliances</t>
  </si>
  <si>
    <t>Repair of household appliances</t>
  </si>
  <si>
    <t>Glassware, tableware and household utensils</t>
  </si>
  <si>
    <t>Major tools and equipment</t>
  </si>
  <si>
    <t>Small tools and miscellaneous accessories</t>
  </si>
  <si>
    <t>Non-durable household goods</t>
  </si>
  <si>
    <t>Domestic services and household services</t>
  </si>
  <si>
    <t>Pharmaceutical products</t>
  </si>
  <si>
    <t>Other medical products</t>
  </si>
  <si>
    <t>Therapeutic appliances and equipment</t>
  </si>
  <si>
    <t>Medical services</t>
  </si>
  <si>
    <t>Dental  services</t>
  </si>
  <si>
    <t>Paramedical services</t>
  </si>
  <si>
    <t>Hospital services</t>
  </si>
  <si>
    <t>Motor cars</t>
  </si>
  <si>
    <t>Motor cycles</t>
  </si>
  <si>
    <t>Bicycles</t>
  </si>
  <si>
    <t>Spare parts and accessories for personal transport equipment</t>
  </si>
  <si>
    <t>Fuels and lubricants for personal transport equipment</t>
  </si>
  <si>
    <t>Maintenance and repair of personal transport equipment</t>
  </si>
  <si>
    <t xml:space="preserve">Other services in respect of personal transport equipment </t>
  </si>
  <si>
    <t>Passenger transport by road</t>
  </si>
  <si>
    <t>Passenger transport by air</t>
  </si>
  <si>
    <t>Passenger transport by sea and inland waterway</t>
  </si>
  <si>
    <t>Other purchased transport services</t>
  </si>
  <si>
    <t>Postal services</t>
  </si>
  <si>
    <t>Telephone and telefax equipment</t>
  </si>
  <si>
    <t>Telephone and telefax services</t>
  </si>
  <si>
    <t>Equipment for the reception, recording and reproduction of sound and picture</t>
  </si>
  <si>
    <t>Photographic and cinematographic equipment and optical instruments</t>
  </si>
  <si>
    <t>Information processing equipment</t>
  </si>
  <si>
    <t>Recording media</t>
  </si>
  <si>
    <t>Repair of audio visual photographic and information processing equipment</t>
  </si>
  <si>
    <t>Musical instruments and major durables for indoor recreation</t>
  </si>
  <si>
    <t>Games, toys and hobbies</t>
  </si>
  <si>
    <t>Equipment for sport, camping and open-air recreation</t>
  </si>
  <si>
    <t>Gardens, plants and flowers</t>
  </si>
  <si>
    <t>Pets and related products</t>
  </si>
  <si>
    <t>Veterinary and other services for pets</t>
  </si>
  <si>
    <t>Recreational and sporting services</t>
  </si>
  <si>
    <t>Cultural services</t>
  </si>
  <si>
    <t>Books</t>
  </si>
  <si>
    <t>Newspaper and periodicals</t>
  </si>
  <si>
    <t>Stationery and drawing materials</t>
  </si>
  <si>
    <t>Pre-primary and primary education</t>
  </si>
  <si>
    <t>Secondary education</t>
  </si>
  <si>
    <t>Post secondary and non-tertiary  education</t>
  </si>
  <si>
    <t>Tertiary education</t>
  </si>
  <si>
    <t xml:space="preserve">Education not definable by level </t>
  </si>
  <si>
    <t>Restaurants, café and the likes</t>
  </si>
  <si>
    <t>Accommodation services</t>
  </si>
  <si>
    <t>Hair dressing saloons and personal grooming establishments</t>
  </si>
  <si>
    <t>Electrical appliances for personal care</t>
  </si>
  <si>
    <t>Other appliances, articles and products for personal care</t>
  </si>
  <si>
    <t>Jewellery, clocks and watches</t>
  </si>
  <si>
    <t>Other personal effects</t>
  </si>
  <si>
    <t>Social protection</t>
  </si>
  <si>
    <t>Insurance connected with the dwelling</t>
  </si>
  <si>
    <t>Insurance connected with health</t>
  </si>
  <si>
    <t>Insurance connected with transport</t>
  </si>
  <si>
    <t>Financial services n.e.c</t>
  </si>
  <si>
    <t>Other services n.e.c.</t>
  </si>
  <si>
    <t>Table 3.12: Distribution of average monthly household consumption expenditure by COICOP class and income class, 2017 HBS</t>
  </si>
  <si>
    <t>Expenditure Class (Rs)</t>
  </si>
  <si>
    <t>Table 3.13: Selected household characteristics by expenditure class, 2017 HBS</t>
  </si>
  <si>
    <t>Wages &amp; salaries</t>
  </si>
  <si>
    <t>Entrepreneurial income</t>
  </si>
  <si>
    <t>Table 3.14: Household income by source and expenditure class, 2017 HBS</t>
  </si>
  <si>
    <t>Percentage of households</t>
  </si>
  <si>
    <t>Table 3.15 : Selected household charateristics by regional stratum and expenditure class, 2017 HBS</t>
  </si>
  <si>
    <t>One person households</t>
  </si>
  <si>
    <t>Table 3.16:  Selected household charateristics by household type and expenditure class, 2017 HBS</t>
  </si>
  <si>
    <t>Expenditure Class  (Rs)</t>
  </si>
  <si>
    <t>Table 3.17 : Selected household characteristics by household size and expenditure class, 2017 HBS</t>
  </si>
  <si>
    <t xml:space="preserve">04.
</t>
  </si>
  <si>
    <t xml:space="preserve">05.
</t>
  </si>
  <si>
    <t>Table 3.18 : Average monthly household consumption expenditure by COICOP division and expenditure class, 2017 HBS</t>
  </si>
  <si>
    <t>Table 3.19 : Per capita monthly household consumption expenditure by COICOP division and expenditure class, 2017 HBS</t>
  </si>
  <si>
    <t>Table 3.20 : Percentage distribution of monthly household consumption expenditure by COICOP division and expenditure class, 2017 HBS</t>
  </si>
  <si>
    <t>Table 3.21: Distribution of average monthly household consumption expenditure by COICOP class and expenditure class, 2017 HBS</t>
  </si>
  <si>
    <t>Quintile group of household income</t>
  </si>
  <si>
    <t>First quintile</t>
  </si>
  <si>
    <t>Second quintile</t>
  </si>
  <si>
    <t>Third quintile</t>
  </si>
  <si>
    <t>Fourth quintile</t>
  </si>
  <si>
    <t>Fifth quintile</t>
  </si>
  <si>
    <t>Table 3.22: Average monthly household consumption expenditure by COICOP division and quintile group of household income, 2017 HBS</t>
  </si>
  <si>
    <t>Table 3.23: Per capita monthly household consumption expenditure by COICOP division and quintile group of household income,2017 HBS</t>
  </si>
  <si>
    <t>Table 3.24: Percentage distribution of  monthly household consumption expenditure by COICOP division and quintile group of household income, 2017 HBS</t>
  </si>
  <si>
    <t>04.</t>
  </si>
  <si>
    <t>Hair dressing salons and personal grooming establishments</t>
  </si>
  <si>
    <t>Commodity
 Item</t>
  </si>
  <si>
    <t>Average monthly household expenditure (Rs)</t>
  </si>
  <si>
    <t>1980/81</t>
  </si>
  <si>
    <t>1986/87</t>
  </si>
  <si>
    <t>1991/92</t>
  </si>
  <si>
    <t>1996/97</t>
  </si>
  <si>
    <t>2001/02</t>
  </si>
  <si>
    <t>2006/07</t>
  </si>
  <si>
    <t>Bread</t>
  </si>
  <si>
    <t>Rice</t>
  </si>
  <si>
    <t>Flour</t>
  </si>
  <si>
    <t>Prepared meals</t>
  </si>
  <si>
    <t>Beef</t>
  </si>
  <si>
    <t>Mutton and goat</t>
  </si>
  <si>
    <t>Pork</t>
  </si>
  <si>
    <t xml:space="preserve">Fresh chicken          </t>
  </si>
  <si>
    <t xml:space="preserve">Frozen chicken        </t>
  </si>
  <si>
    <t xml:space="preserve">-    </t>
  </si>
  <si>
    <t>Fresh fish</t>
  </si>
  <si>
    <t xml:space="preserve">Frozen fish </t>
  </si>
  <si>
    <t>Salted fish</t>
  </si>
  <si>
    <t>Fresh milk</t>
  </si>
  <si>
    <t>Powdered milk</t>
  </si>
  <si>
    <t>Processed cheese</t>
  </si>
  <si>
    <t>Butter</t>
  </si>
  <si>
    <t>Cooking oil</t>
  </si>
  <si>
    <t>Ghee</t>
  </si>
  <si>
    <t>Fresh fruits</t>
  </si>
  <si>
    <t>Potatoes</t>
  </si>
  <si>
    <t>Tomatoes</t>
  </si>
  <si>
    <t>Other fresh vegetables</t>
  </si>
  <si>
    <t>Pulses</t>
  </si>
  <si>
    <t>Seasoning and condiments</t>
  </si>
  <si>
    <t>Sugar</t>
  </si>
  <si>
    <t>Confectionery</t>
  </si>
  <si>
    <t>Food drinks</t>
  </si>
  <si>
    <t>Soft drinks</t>
  </si>
  <si>
    <t>Alcoholic beverages</t>
  </si>
  <si>
    <t>Ready made clothing</t>
  </si>
  <si>
    <t>Clothing materials</t>
  </si>
  <si>
    <t>Footwear</t>
  </si>
  <si>
    <t>Shoe repairs</t>
  </si>
  <si>
    <t>Electricity charges</t>
  </si>
  <si>
    <t>Cooking gas</t>
  </si>
  <si>
    <t>Kerosene</t>
  </si>
  <si>
    <t>Rent</t>
  </si>
  <si>
    <t>Construction materials</t>
  </si>
  <si>
    <t>House repair charges</t>
  </si>
  <si>
    <t>Water charges</t>
  </si>
  <si>
    <t>Furniture</t>
  </si>
  <si>
    <t>Laundry soap</t>
  </si>
  <si>
    <t>Other house cleaning supplies</t>
  </si>
  <si>
    <t>Other household supplies</t>
  </si>
  <si>
    <t>Domestic services</t>
  </si>
  <si>
    <t>Medicinal products</t>
  </si>
  <si>
    <t>Bus fare</t>
  </si>
  <si>
    <t>Gasoline</t>
  </si>
  <si>
    <t>Table 3.26: - Evolution of average monthly household expenditure on specific commodity items, 1961 HBS to 2017 HBS</t>
  </si>
  <si>
    <t>to</t>
  </si>
  <si>
    <t>12.</t>
  </si>
  <si>
    <t>11.</t>
  </si>
  <si>
    <t>10.</t>
  </si>
  <si>
    <t>09.</t>
  </si>
  <si>
    <t>08.</t>
  </si>
  <si>
    <t>07.</t>
  </si>
  <si>
    <t>06.</t>
  </si>
  <si>
    <t>03.</t>
  </si>
  <si>
    <t>Alcoholic beverages, tobaco and narcotics</t>
  </si>
  <si>
    <t xml:space="preserve">02.
</t>
  </si>
  <si>
    <t>01.</t>
  </si>
  <si>
    <t>Relative (%)</t>
  </si>
  <si>
    <t>Absolute (Rs)</t>
  </si>
  <si>
    <t xml:space="preserve"> 95% Confidence Interval 
(Rs)</t>
  </si>
  <si>
    <t>Standard error</t>
  </si>
  <si>
    <t>Average
 (Rs)</t>
  </si>
  <si>
    <t>Monthly household expenditure</t>
  </si>
  <si>
    <t>Division</t>
  </si>
  <si>
    <t>Table 3.27 Sampling error of average monthly household expenditure by division, 2017 HBS</t>
  </si>
  <si>
    <t>Table 3.25: Average monthly household consumption expenditure by COICOP class and quintile group of household income,  2017 HBS</t>
  </si>
  <si>
    <t>Average monthly
 household income (Rs)</t>
  </si>
  <si>
    <t>2017 HBS</t>
  </si>
  <si>
    <t>Average no. of persons deriving income per household</t>
  </si>
  <si>
    <t>5,000 to &lt; 7,500</t>
  </si>
  <si>
    <t>7,500 to &lt; 10,000</t>
  </si>
  <si>
    <t xml:space="preserve">Households (%)
</t>
  </si>
  <si>
    <t xml:space="preserve">Income (%)
</t>
  </si>
  <si>
    <t>Table 2.9 - Percentage distribution of households by number of persons deriving income per household and household size, 2017 HBS</t>
  </si>
  <si>
    <t>Percentage distribution of households (%)</t>
  </si>
  <si>
    <t>Percentage  of households (%)</t>
  </si>
  <si>
    <t>Percentage of households (%)</t>
  </si>
  <si>
    <t>Table 3.23: Per capita monthly household consumption expenditure by COICOP division and quintile group of household income, 2017 HBS</t>
  </si>
  <si>
    <t>Concepts and definitions</t>
  </si>
  <si>
    <t>Reports &amp; questionnaires</t>
  </si>
  <si>
    <t>CONCEPTS AND DEFINITIONS</t>
  </si>
  <si>
    <t>Introduction</t>
  </si>
  <si>
    <t>Objectives</t>
  </si>
  <si>
    <t>The main objectives of the HBS are:</t>
  </si>
  <si>
    <t xml:space="preserve"> (i) to obtain up to date information on the consumption pattern of the Mauritian population mainly with a view to update the basket of goods and services used for the computation of the monthly Consumer Price Index (CPI);</t>
  </si>
  <si>
    <t xml:space="preserve"> (ii) to derive the weight (relative importance) of each item in the CPI basket;</t>
  </si>
  <si>
    <t xml:space="preserve"> (iii) to provide data on the distribution of household income and expenditure;</t>
  </si>
  <si>
    <t xml:space="preserve"> (iv) to supplement the data used in the household accounts for National Accounting purposes; </t>
  </si>
  <si>
    <t xml:space="preserve"> (v) to provide information for the nutritional analysis of food consumption; and</t>
  </si>
  <si>
    <t xml:space="preserve"> (vi) to provide information for poverty analysis.</t>
  </si>
  <si>
    <t>Definitions</t>
  </si>
  <si>
    <r>
      <t xml:space="preserve"> (i) </t>
    </r>
    <r>
      <rPr>
        <i/>
        <u val="single"/>
        <sz val="11"/>
        <color indexed="8"/>
        <rFont val="Times New Roman"/>
        <family val="1"/>
      </rPr>
      <t>Household size</t>
    </r>
    <r>
      <rPr>
        <sz val="11"/>
        <color indexed="8"/>
        <rFont val="Times New Roman"/>
        <family val="1"/>
      </rPr>
      <t xml:space="preserve"> is the number of persons living in the household irrespective of age and relationship to the head. </t>
    </r>
  </si>
  <si>
    <r>
      <t xml:space="preserve"> (ii) </t>
    </r>
    <r>
      <rPr>
        <i/>
        <u val="single"/>
        <sz val="11"/>
        <color indexed="8"/>
        <rFont val="Times New Roman"/>
        <family val="1"/>
      </rPr>
      <t>Household type</t>
    </r>
    <r>
      <rPr>
        <sz val="11"/>
        <color indexed="8"/>
        <rFont val="Times New Roman"/>
        <family val="1"/>
      </rPr>
      <t xml:space="preserve"> refers to households that have been classified according to their composition with respect to members constituting the households.</t>
    </r>
  </si>
  <si>
    <r>
      <t xml:space="preserve"> (iii) </t>
    </r>
    <r>
      <rPr>
        <i/>
        <u val="single"/>
        <sz val="11"/>
        <color indexed="8"/>
        <rFont val="Times New Roman"/>
        <family val="1"/>
      </rPr>
      <t>Household gross income</t>
    </r>
    <r>
      <rPr>
        <sz val="11"/>
        <color indexed="8"/>
        <rFont val="Times New Roman"/>
        <family val="1"/>
      </rPr>
      <t xml:space="preserve"> consists of regular receipts, both in cash or in kind, accruing to members of the household before compulsory deductions and taxes.  It is made up of employee income, self-employment or entrepreneurial income, property income, transfer income and other income.</t>
    </r>
  </si>
  <si>
    <r>
      <t xml:space="preserve"> (iv) </t>
    </r>
    <r>
      <rPr>
        <i/>
        <u val="single"/>
        <sz val="11"/>
        <color indexed="8"/>
        <rFont val="Times New Roman"/>
        <family val="1"/>
      </rPr>
      <t>Employee income</t>
    </r>
    <r>
      <rPr>
        <sz val="11"/>
        <color indexed="8"/>
        <rFont val="Times New Roman"/>
        <family val="1"/>
      </rPr>
      <t xml:space="preserve"> refers to all regular income from paid employment including travelling allowance, rent allowance, bonuses and gratuities as well as any income received in kind. </t>
    </r>
  </si>
  <si>
    <r>
      <t xml:space="preserve"> (vii) </t>
    </r>
    <r>
      <rPr>
        <i/>
        <u val="single"/>
        <sz val="11"/>
        <color indexed="8"/>
        <rFont val="Times New Roman"/>
        <family val="1"/>
      </rPr>
      <t>Transfer income</t>
    </r>
    <r>
      <rPr>
        <sz val="11"/>
        <color indexed="8"/>
        <rFont val="Times New Roman"/>
        <family val="1"/>
      </rPr>
      <t xml:space="preserve"> consists of pensions and allowances from government and private organisations as well as inter household transfers.</t>
    </r>
  </si>
  <si>
    <r>
      <t xml:space="preserve"> (viii) </t>
    </r>
    <r>
      <rPr>
        <i/>
        <u val="single"/>
        <sz val="11"/>
        <color indexed="8"/>
        <rFont val="Times New Roman"/>
        <family val="1"/>
      </rPr>
      <t>Other income</t>
    </r>
    <r>
      <rPr>
        <sz val="11"/>
        <color indexed="8"/>
        <rFont val="Times New Roman"/>
        <family val="1"/>
      </rPr>
      <t xml:space="preserve"> is mainly the value of goods produced by households for their own consumption. </t>
    </r>
  </si>
  <si>
    <r>
      <t xml:space="preserve"> (ix) </t>
    </r>
    <r>
      <rPr>
        <i/>
        <u val="single"/>
        <sz val="11"/>
        <color indexed="8"/>
        <rFont val="Times New Roman"/>
        <family val="1"/>
      </rPr>
      <t>Household disposable income</t>
    </r>
    <r>
      <rPr>
        <sz val="11"/>
        <color indexed="8"/>
        <rFont val="Times New Roman"/>
        <family val="1"/>
      </rPr>
      <t xml:space="preserve"> is defined as the gross household income less compulsory deductions such as income tax (PAYE) and contributions to pensions and social security schemes.</t>
    </r>
  </si>
  <si>
    <r>
      <t xml:space="preserve"> (x) </t>
    </r>
    <r>
      <rPr>
        <i/>
        <u val="single"/>
        <sz val="11"/>
        <color indexed="8"/>
        <rFont val="Times New Roman"/>
        <family val="1"/>
      </rPr>
      <t>Income quintile</t>
    </r>
    <r>
      <rPr>
        <sz val="11"/>
        <color indexed="8"/>
        <rFont val="Times New Roman"/>
        <family val="1"/>
      </rPr>
      <t xml:space="preserve"> : households are ranked according to their disposable income from lowest to highest and were divided into 5 equal classes.</t>
    </r>
  </si>
  <si>
    <r>
      <t xml:space="preserve"> (xi) </t>
    </r>
    <r>
      <rPr>
        <i/>
        <u val="single"/>
        <sz val="11"/>
        <color indexed="8"/>
        <rFont val="Times New Roman"/>
        <family val="1"/>
      </rPr>
      <t>Household consumption expenditure</t>
    </r>
    <r>
      <rPr>
        <sz val="11"/>
        <color indexed="8"/>
        <rFont val="Times New Roman"/>
        <family val="1"/>
      </rPr>
      <t xml:space="preserve"> refers to all money expenditure by households on goods and services for consumption as well as the value of goods received as income in kind and consumed by the households.</t>
    </r>
  </si>
  <si>
    <t>Sampling Errors</t>
  </si>
  <si>
    <t>Note</t>
  </si>
  <si>
    <t>Symbols</t>
  </si>
  <si>
    <t>-' : nil or negligible</t>
  </si>
  <si>
    <t>N/A : not available</t>
  </si>
  <si>
    <t>… : not applicable</t>
  </si>
  <si>
    <t>Abbreviations</t>
  </si>
  <si>
    <t>HBS : Household Budget Survey</t>
  </si>
  <si>
    <t>COICOP : Classification of Individual Consumption According to Purpose</t>
  </si>
  <si>
    <t>Rs  : Mauritian rupees</t>
  </si>
  <si>
    <t>HBS Reports &amp; Questionnaires</t>
  </si>
  <si>
    <t xml:space="preserve"> (iii) The survey questionnaires can be accessed at: </t>
  </si>
  <si>
    <t>http://statsmauritius.govmu.org/English/CensusandSurveys/Pages/Household-Budget-Survey.aspx</t>
  </si>
  <si>
    <t>HOUSEHOLD BUDGET SURVEY  2017</t>
  </si>
  <si>
    <t xml:space="preserve"> (i) The “Household Budget Survey 2017 and the Updated Consumer Price Index: Methodological Report” is accessible at: </t>
  </si>
  <si>
    <t xml:space="preserve"> (ii) The “Household Budget Survey 2017: Analytical Report” is accessible at: </t>
  </si>
  <si>
    <t>http://statsmauritius.govmu.org/English/CensusandSurveys/Documents/HBS/2018/Methodological_Rep_HBS2017.pdf</t>
  </si>
  <si>
    <t>Statistics Mauritius conducted its tenth Household Budget Survey (HBS) from January to December 2017 in the Republic of Mauritius.  The survey was conducted among a sample of 7,000 private households representative of all households in the islands of Mauritius and Rodrigues.</t>
  </si>
  <si>
    <t>The HBS 2017 estimates are based on a sample of observations.  Hence, they are subject to sampling errors; that is estimates could differ from the figures that would have been produced if information had been collected from all households in the country.</t>
  </si>
  <si>
    <t>The following tables are detailed tables that have not been included in the HBS 2017 Analytical Report.</t>
  </si>
  <si>
    <t>Table 1.2 : Percentage distribution of the population by age-group, marital status and sex, 2017 HBS</t>
  </si>
  <si>
    <t>Table 2.2 : Percentage distribution of households and household disposable income by income class, 2017 HBS</t>
  </si>
  <si>
    <t>Table 2.3 : Selected indicators by income class,  2017 HBS</t>
  </si>
  <si>
    <t>Table 2.4 : Percentage distribution of households and household income by income class and regional stratum, 2017 HBS</t>
  </si>
  <si>
    <t>Table 2.5 : Percentage distribution of households and income by income class and household type, 2017 HBS</t>
  </si>
  <si>
    <t>Table 2.6 : Percentage distribution of households income by income class and household size, 2017 HBS</t>
  </si>
  <si>
    <t>Table 2.7 : Percentage distribution of households by income class and household size,  2017 HBS</t>
  </si>
  <si>
    <t>Table 2.8 : Percentage distribution of households by income class and number of persons deriving income per household, 2017 HBS</t>
  </si>
  <si>
    <t>Table 2.9 : Percentage distribution of households by number of persons deriving income per household and household size, 2017 HBS</t>
  </si>
  <si>
    <t>Table 2.10 : Percentage distribution of households by number of persons deriving income and household type, 2017 HBS</t>
  </si>
  <si>
    <t>Table 3.1 : Percentage distribution of households by expenditure class and number of persons deriving income per household, 2017 HBS</t>
  </si>
  <si>
    <t>Table 3.2 : Percentage distribution of household income by expenditure class and source of income, 2017 HBS</t>
  </si>
  <si>
    <t>Table 3.5  Percentage distribution of average monthly household consumption expenditure by COICOP division and number of persons deriving income per household, 2017 HBS</t>
  </si>
  <si>
    <t>Table 3.25: Average monthly household consumption expenditure by COICOP class and quintile group of  household income,  2017 HBS</t>
  </si>
  <si>
    <t>Table 3.26:  Evolution of average monthly household expenditure on specific commodity items, 1961 HBS to 2017HBS</t>
  </si>
  <si>
    <t>Table 3.27 : Sampling error of average monthly household expenditure by division,2017 HBS</t>
  </si>
  <si>
    <t>Table 1.1 : Percentage distribution of the population by age-group and sex,  2012 and 2017 HBS</t>
  </si>
  <si>
    <t>Note : The average monthly household expenditure consists of the actual reported figure.</t>
  </si>
  <si>
    <r>
      <t xml:space="preserve"> (vi) </t>
    </r>
    <r>
      <rPr>
        <i/>
        <u val="single"/>
        <sz val="11"/>
        <color indexed="8"/>
        <rFont val="Times New Roman"/>
        <family val="1"/>
      </rPr>
      <t>Property income</t>
    </r>
    <r>
      <rPr>
        <sz val="11"/>
        <color indexed="8"/>
        <rFont val="Times New Roman"/>
        <family val="1"/>
      </rPr>
      <t xml:space="preserve"> relates to net receipts (gross receipts minus expenditure on maintenance and municipal rates where applicable) derived from ownership of assets and includes interests, dividends as well as rent of buildings, land, machinery and equipment.</t>
    </r>
  </si>
  <si>
    <r>
      <t xml:space="preserve"> (v) </t>
    </r>
    <r>
      <rPr>
        <i/>
        <u val="single"/>
        <sz val="11"/>
        <color indexed="8"/>
        <rFont val="Times New Roman"/>
        <family val="1"/>
      </rPr>
      <t>Self-employment or entrepreneurial income</t>
    </r>
    <r>
      <rPr>
        <sz val="11"/>
        <color indexed="8"/>
        <rFont val="Times New Roman"/>
        <family val="1"/>
      </rPr>
      <t xml:space="preserve"> is defined as the net income (gross receipts minus expenditure) derived from self-employment in household enterprises, business, trade, crop cultivation and independent professional activities.</t>
    </r>
  </si>
  <si>
    <t>Table 2.1 : Percentage distribution of average households disposable income and average monthly income by income class,  2017 HBS</t>
  </si>
  <si>
    <t>Note:</t>
  </si>
  <si>
    <t>Highlighted data should be used cautiously given low number of response (less than 30) in the cells</t>
  </si>
  <si>
    <t>http://statsmauritius.govmu.org/English/CensusandSurveys/Documents/HBS/2018/Analytical_Report_2017.pdf</t>
  </si>
  <si>
    <t>Repair of furniture</t>
  </si>
  <si>
    <t>Expenditure on local package tours</t>
  </si>
  <si>
    <t>Insurance connected with funeral services</t>
  </si>
  <si>
    <t>Insurance connected with the funeral services</t>
  </si>
  <si>
    <t>Table 2.12 : Percentage distribution of household income by source and income class, 2017 HBS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</si>
</sst>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 \ "/>
    <numFmt numFmtId="166" formatCode="0.0000"/>
    <numFmt numFmtId="167" formatCode="0.0"/>
    <numFmt numFmtId="168" formatCode="#,##0\ \ \ \ \ \ \ \ \ \ \ \ \ \ \ \ \ \ "/>
    <numFmt numFmtId="169" formatCode="0.0\ \ \ \ \ \ \ \ \ \ \ \ \ \ \ \ \ \ \ "/>
    <numFmt numFmtId="170" formatCode="0.0\ \ "/>
    <numFmt numFmtId="171" formatCode="#,##0.0\ "/>
    <numFmt numFmtId="172" formatCode="#,##0.00\ "/>
    <numFmt numFmtId="173" formatCode="#,##0.0\ \ \ \ \ \ \ \ \ "/>
    <numFmt numFmtId="174" formatCode="0.000"/>
    <numFmt numFmtId="175" formatCode="#,##0.0"/>
    <numFmt numFmtId="176" formatCode="#,##0.0\ \ "/>
    <numFmt numFmtId="177" formatCode="_(* #,##0.000_);_(* \(#,##0.000\);_(* &quot;-&quot;??_);_(@_)"/>
    <numFmt numFmtId="178" formatCode="#,##0.00\ \ "/>
    <numFmt numFmtId="179" formatCode="#,##0.0\ \ \ \ \ "/>
    <numFmt numFmtId="180" formatCode="00."/>
    <numFmt numFmtId="181" formatCode="#,##0\ \ \ "/>
    <numFmt numFmtId="182" formatCode="#,##0\ \ "/>
    <numFmt numFmtId="183" formatCode="0.0\ \ \ "/>
    <numFmt numFmtId="184" formatCode="0.00\ \ \ "/>
    <numFmt numFmtId="185" formatCode="0."/>
    <numFmt numFmtId="186" formatCode="#,##0\ "/>
    <numFmt numFmtId="187" formatCode="#,##0.00\ \ \ \ "/>
    <numFmt numFmtId="188" formatCode="#,##0.00000"/>
  </numFmts>
  <fonts count="69">
    <font>
      <sz val="11"/>
      <color theme="1"/>
      <name val="Calibri"/>
      <family val="2"/>
    </font>
    <font>
      <sz val="11"/>
      <color indexed="8"/>
      <name val="Calibri"/>
      <family val="2"/>
    </font>
    <font>
      <u val="single"/>
      <sz val="11"/>
      <color indexed="12"/>
      <name val="Calibri"/>
      <family val="2"/>
    </font>
    <font>
      <u val="single"/>
      <sz val="14"/>
      <color indexed="12"/>
      <name val="Times New Roman"/>
      <family val="1"/>
    </font>
    <font>
      <sz val="12"/>
      <name val="Times New Roman"/>
      <family val="1"/>
    </font>
    <font>
      <b/>
      <sz val="12"/>
      <name val="Times New Roman"/>
      <family val="1"/>
    </font>
    <font>
      <u val="single"/>
      <sz val="8.25"/>
      <color indexed="12"/>
      <name val="Calibri"/>
      <family val="2"/>
    </font>
    <font>
      <sz val="10"/>
      <name val="Times New Roman"/>
      <family val="1"/>
    </font>
    <font>
      <sz val="10"/>
      <name val="Arial"/>
      <family val="2"/>
    </font>
    <font>
      <b/>
      <sz val="11"/>
      <color indexed="8"/>
      <name val="Calibri"/>
      <family val="2"/>
    </font>
    <font>
      <u val="single"/>
      <sz val="16"/>
      <color indexed="12"/>
      <name val="Arial Narrow"/>
      <family val="2"/>
    </font>
    <font>
      <sz val="12"/>
      <color indexed="8"/>
      <name val="Times New Roman"/>
      <family val="1"/>
    </font>
    <font>
      <b/>
      <sz val="12"/>
      <color indexed="8"/>
      <name val="Times New Roman"/>
      <family val="1"/>
    </font>
    <font>
      <b/>
      <i/>
      <sz val="12"/>
      <name val="Times New Roman"/>
      <family val="1"/>
    </font>
    <font>
      <sz val="11"/>
      <name val="Times New Roman"/>
      <family val="1"/>
    </font>
    <font>
      <b/>
      <sz val="10"/>
      <name val="Times New Roman"/>
      <family val="1"/>
    </font>
    <font>
      <u val="single"/>
      <sz val="16"/>
      <color indexed="12"/>
      <name val="Times New Roman"/>
      <family val="1"/>
    </font>
    <font>
      <sz val="10"/>
      <color indexed="8"/>
      <name val="Times New Roman"/>
      <family val="1"/>
    </font>
    <font>
      <b/>
      <sz val="11"/>
      <name val="Times New Roman"/>
      <family val="1"/>
    </font>
    <font>
      <u val="single"/>
      <sz val="12"/>
      <color indexed="12"/>
      <name val="Times New Roman"/>
      <family val="1"/>
    </font>
    <font>
      <sz val="10.5"/>
      <name val="Times New Roman"/>
      <family val="1"/>
    </font>
    <font>
      <b/>
      <sz val="10.5"/>
      <name val="Times New Roman"/>
      <family val="1"/>
    </font>
    <font>
      <b/>
      <sz val="14"/>
      <color indexed="8"/>
      <name val="Times New Roman"/>
      <family val="1"/>
    </font>
    <font>
      <b/>
      <sz val="11"/>
      <color indexed="8"/>
      <name val="Times New Roman"/>
      <family val="1"/>
    </font>
    <font>
      <sz val="11"/>
      <color indexed="8"/>
      <name val="Times New Roman"/>
      <family val="1"/>
    </font>
    <font>
      <i/>
      <u val="single"/>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theme="10"/>
      <name val="Times New Roman"/>
      <family val="1"/>
    </font>
    <font>
      <u val="single"/>
      <sz val="16"/>
      <color theme="10"/>
      <name val="Arial Narrow"/>
      <family val="2"/>
    </font>
    <font>
      <sz val="12"/>
      <color theme="1"/>
      <name val="Times New Roman"/>
      <family val="1"/>
    </font>
    <font>
      <b/>
      <sz val="12"/>
      <color theme="1"/>
      <name val="Times New Roman"/>
      <family val="1"/>
    </font>
    <font>
      <b/>
      <sz val="14"/>
      <color theme="1"/>
      <name val="Times New Roman"/>
      <family val="1"/>
    </font>
    <font>
      <b/>
      <sz val="11"/>
      <color theme="1"/>
      <name val="Times New Roman"/>
      <family val="1"/>
    </font>
    <font>
      <sz val="11"/>
      <color theme="1"/>
      <name val="Times New Roman"/>
      <family val="1"/>
    </font>
    <font>
      <u val="single"/>
      <sz val="12"/>
      <color theme="10"/>
      <name val="Times New Roman"/>
      <family val="1"/>
    </font>
    <font>
      <sz val="10"/>
      <color theme="1"/>
      <name val="Times New Roman"/>
      <family val="1"/>
    </font>
    <font>
      <u val="single"/>
      <sz val="16"/>
      <color theme="1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C00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bottom/>
    </border>
    <border>
      <left/>
      <right/>
      <top style="thin"/>
      <bottom style="thin"/>
    </border>
    <border>
      <left/>
      <right style="thin"/>
      <top style="thin"/>
      <bottom style="thin"/>
    </border>
    <border>
      <left/>
      <right style="thin"/>
      <top/>
      <bottom/>
    </border>
    <border>
      <left style="thin"/>
      <right style="thin"/>
      <top style="thin"/>
      <bottom/>
    </border>
    <border>
      <left/>
      <right/>
      <top style="thin"/>
      <bottom/>
    </border>
    <border>
      <left style="thin"/>
      <right/>
      <top style="thin"/>
      <bottom/>
    </border>
    <border>
      <left/>
      <right style="thin"/>
      <top style="thin"/>
      <bottom/>
    </border>
    <border>
      <left/>
      <right/>
      <top/>
      <bottom style="thin"/>
    </border>
    <border>
      <left style="thin"/>
      <right/>
      <top/>
      <bottom/>
    </border>
    <border>
      <left/>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right style="medium"/>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6"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8" fillId="0" borderId="0">
      <alignment/>
      <protection/>
    </xf>
    <xf numFmtId="0" fontId="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0">
    <xf numFmtId="0" fontId="0" fillId="0" borderId="0" xfId="0" applyFont="1" applyAlignment="1">
      <alignment/>
    </xf>
    <xf numFmtId="0" fontId="59" fillId="0" borderId="0" xfId="53" applyFont="1" applyAlignment="1" applyProtection="1">
      <alignment/>
      <protection/>
    </xf>
    <xf numFmtId="0" fontId="4" fillId="0" borderId="0" xfId="58" applyFont="1">
      <alignment/>
      <protection/>
    </xf>
    <xf numFmtId="0" fontId="5" fillId="0" borderId="10" xfId="58" applyFont="1" applyBorder="1" applyAlignment="1">
      <alignment horizontal="center" vertical="center" wrapText="1"/>
      <protection/>
    </xf>
    <xf numFmtId="0" fontId="4" fillId="0" borderId="0" xfId="58" applyFont="1" applyAlignment="1">
      <alignment/>
      <protection/>
    </xf>
    <xf numFmtId="0" fontId="5" fillId="0" borderId="10" xfId="58" applyFont="1" applyBorder="1" applyAlignment="1">
      <alignment horizontal="center" vertical="center"/>
      <protection/>
    </xf>
    <xf numFmtId="0" fontId="4" fillId="0" borderId="10" xfId="58" applyFont="1" applyBorder="1" applyAlignment="1">
      <alignment horizontal="center" vertical="center"/>
      <protection/>
    </xf>
    <xf numFmtId="165" fontId="4" fillId="0" borderId="10" xfId="58" applyNumberFormat="1" applyFont="1" applyBorder="1" applyAlignment="1">
      <alignment horizontal="center" vertical="center"/>
      <protection/>
    </xf>
    <xf numFmtId="0" fontId="4" fillId="0" borderId="10" xfId="58" applyFont="1" applyBorder="1" applyAlignment="1" quotePrefix="1">
      <alignment horizontal="center" vertical="center"/>
      <protection/>
    </xf>
    <xf numFmtId="165" fontId="5" fillId="0" borderId="10" xfId="58" applyNumberFormat="1" applyFont="1" applyBorder="1" applyAlignment="1">
      <alignment horizontal="center" vertical="center"/>
      <protection/>
    </xf>
    <xf numFmtId="0" fontId="5" fillId="0" borderId="0" xfId="58" applyFont="1">
      <alignment/>
      <protection/>
    </xf>
    <xf numFmtId="0" fontId="5" fillId="0" borderId="10" xfId="58" applyFont="1" applyBorder="1" applyAlignment="1">
      <alignment horizontal="center" vertical="center" wrapText="1"/>
      <protection/>
    </xf>
    <xf numFmtId="0" fontId="5" fillId="0" borderId="10" xfId="58" applyFont="1" applyBorder="1" applyAlignment="1">
      <alignment horizontal="center" vertical="center"/>
      <protection/>
    </xf>
    <xf numFmtId="0" fontId="60" fillId="0" borderId="0" xfId="53" applyFont="1" applyAlignment="1" applyProtection="1">
      <alignment/>
      <protection/>
    </xf>
    <xf numFmtId="0" fontId="61" fillId="0" borderId="10" xfId="0" applyFont="1" applyBorder="1" applyAlignment="1">
      <alignment horizontal="center" vertical="center"/>
    </xf>
    <xf numFmtId="167" fontId="61" fillId="0" borderId="10" xfId="0" applyNumberFormat="1" applyFont="1" applyBorder="1" applyAlignment="1">
      <alignment horizontal="center" vertical="center"/>
    </xf>
    <xf numFmtId="167" fontId="62" fillId="0" borderId="10" xfId="0" applyNumberFormat="1" applyFont="1" applyBorder="1" applyAlignment="1">
      <alignment horizontal="center" vertical="center"/>
    </xf>
    <xf numFmtId="0" fontId="57" fillId="0" borderId="0" xfId="0" applyFont="1" applyAlignment="1">
      <alignment/>
    </xf>
    <xf numFmtId="2" fontId="61" fillId="0" borderId="10" xfId="0" applyNumberFormat="1" applyFont="1" applyBorder="1" applyAlignment="1">
      <alignment horizontal="center" vertical="center"/>
    </xf>
    <xf numFmtId="0" fontId="4" fillId="0" borderId="0" xfId="58">
      <alignment/>
      <protection/>
    </xf>
    <xf numFmtId="0" fontId="5" fillId="0" borderId="11" xfId="58" applyFont="1" applyBorder="1" applyAlignment="1">
      <alignment horizontal="center" vertical="center" wrapText="1"/>
      <protection/>
    </xf>
    <xf numFmtId="0" fontId="4" fillId="0" borderId="12" xfId="58" applyFont="1" applyBorder="1" applyAlignment="1">
      <alignment horizontal="center" vertical="center"/>
      <protection/>
    </xf>
    <xf numFmtId="165" fontId="4" fillId="0" borderId="12" xfId="61" applyNumberFormat="1" applyFont="1" applyBorder="1" applyAlignment="1">
      <alignment horizontal="center" vertical="center"/>
      <protection/>
    </xf>
    <xf numFmtId="168" fontId="4" fillId="0" borderId="10" xfId="44" applyNumberFormat="1" applyFont="1" applyBorder="1" applyAlignment="1">
      <alignment vertical="center"/>
    </xf>
    <xf numFmtId="0" fontId="4" fillId="0" borderId="0" xfId="58" applyAlignment="1">
      <alignment/>
      <protection/>
    </xf>
    <xf numFmtId="167" fontId="4" fillId="0" borderId="0" xfId="58" applyNumberFormat="1">
      <alignment/>
      <protection/>
    </xf>
    <xf numFmtId="0" fontId="4" fillId="0" borderId="12" xfId="58" applyFont="1" applyBorder="1" applyAlignment="1" quotePrefix="1">
      <alignment horizontal="center" vertical="center"/>
      <protection/>
    </xf>
    <xf numFmtId="165" fontId="4" fillId="0" borderId="10" xfId="61" applyNumberFormat="1" applyFont="1" applyBorder="1" applyAlignment="1">
      <alignment horizontal="center" vertical="center"/>
      <protection/>
    </xf>
    <xf numFmtId="0" fontId="5" fillId="0" borderId="12" xfId="58" applyFont="1" applyBorder="1" applyAlignment="1">
      <alignment horizontal="center" vertical="center"/>
      <protection/>
    </xf>
    <xf numFmtId="169" fontId="5" fillId="0" borderId="11" xfId="58" applyNumberFormat="1" applyFont="1" applyBorder="1" applyAlignment="1">
      <alignment vertical="center"/>
      <protection/>
    </xf>
    <xf numFmtId="168" fontId="5" fillId="0" borderId="10" xfId="44" applyNumberFormat="1" applyFont="1" applyBorder="1" applyAlignment="1">
      <alignment vertical="center"/>
    </xf>
    <xf numFmtId="0" fontId="4" fillId="0" borderId="0" xfId="58" applyFont="1" applyBorder="1" applyAlignment="1">
      <alignment vertical="center"/>
      <protection/>
    </xf>
    <xf numFmtId="0" fontId="5" fillId="0" borderId="0" xfId="58" applyFont="1" applyBorder="1" applyAlignment="1">
      <alignment horizontal="left" vertical="center" wrapText="1"/>
      <protection/>
    </xf>
    <xf numFmtId="170" fontId="5" fillId="0" borderId="10" xfId="58" applyNumberFormat="1" applyFont="1" applyBorder="1" applyAlignment="1">
      <alignment horizontal="center" vertical="center" wrapText="1"/>
      <protection/>
    </xf>
    <xf numFmtId="167" fontId="4" fillId="0" borderId="10" xfId="58" applyNumberFormat="1" applyFont="1" applyBorder="1" applyAlignment="1">
      <alignment horizontal="center" vertical="center"/>
      <protection/>
    </xf>
    <xf numFmtId="167" fontId="5" fillId="0" borderId="10" xfId="58" applyNumberFormat="1" applyFont="1" applyBorder="1" applyAlignment="1">
      <alignment horizontal="center" vertical="center"/>
      <protection/>
    </xf>
    <xf numFmtId="0" fontId="5" fillId="33" borderId="10" xfId="58" applyFont="1" applyFill="1" applyBorder="1" applyAlignment="1">
      <alignment vertical="center"/>
      <protection/>
    </xf>
    <xf numFmtId="170" fontId="4" fillId="33" borderId="10" xfId="58" applyNumberFormat="1" applyFont="1" applyFill="1" applyBorder="1" applyAlignment="1">
      <alignment vertical="center"/>
      <protection/>
    </xf>
    <xf numFmtId="0" fontId="4" fillId="0" borderId="0" xfId="61" applyFont="1" applyBorder="1" applyAlignment="1">
      <alignment vertical="center"/>
      <protection/>
    </xf>
    <xf numFmtId="0" fontId="5" fillId="0" borderId="0" xfId="61" applyFont="1" applyBorder="1" applyAlignment="1">
      <alignment vertical="center" wrapText="1"/>
      <protection/>
    </xf>
    <xf numFmtId="0" fontId="4" fillId="0" borderId="11" xfId="58" applyFont="1" applyBorder="1" applyAlignment="1">
      <alignment horizontal="center" vertical="center"/>
      <protection/>
    </xf>
    <xf numFmtId="0" fontId="5" fillId="0" borderId="12" xfId="58" applyFont="1" applyBorder="1" applyAlignment="1">
      <alignment horizontal="center" vertical="center"/>
      <protection/>
    </xf>
    <xf numFmtId="0" fontId="62" fillId="0" borderId="10" xfId="0" applyFont="1" applyBorder="1" applyAlignment="1">
      <alignment horizontal="center" vertical="center" wrapText="1"/>
    </xf>
    <xf numFmtId="3" fontId="61" fillId="0" borderId="10" xfId="0" applyNumberFormat="1" applyFont="1" applyBorder="1" applyAlignment="1">
      <alignment horizontal="center" vertical="center"/>
    </xf>
    <xf numFmtId="3" fontId="62" fillId="0" borderId="10" xfId="0" applyNumberFormat="1" applyFont="1" applyBorder="1" applyAlignment="1">
      <alignment horizontal="center" vertical="center"/>
    </xf>
    <xf numFmtId="0" fontId="62" fillId="0" borderId="10" xfId="0" applyFont="1" applyBorder="1" applyAlignment="1">
      <alignment horizontal="center" vertical="center"/>
    </xf>
    <xf numFmtId="0" fontId="5" fillId="0" borderId="12" xfId="61" applyFont="1" applyBorder="1" applyAlignment="1">
      <alignment horizontal="center" vertical="center"/>
      <protection/>
    </xf>
    <xf numFmtId="0" fontId="5" fillId="0" borderId="10" xfId="58" applyFont="1" applyBorder="1" applyAlignment="1">
      <alignment horizontal="center" vertical="center" wrapText="1"/>
      <protection/>
    </xf>
    <xf numFmtId="0" fontId="5" fillId="0" borderId="10" xfId="58" applyFont="1" applyBorder="1" applyAlignment="1">
      <alignment horizontal="center" vertical="center"/>
      <protection/>
    </xf>
    <xf numFmtId="0" fontId="5" fillId="0" borderId="11" xfId="58" applyFont="1" applyBorder="1" applyAlignment="1">
      <alignment horizontal="center" vertical="center"/>
      <protection/>
    </xf>
    <xf numFmtId="0" fontId="5" fillId="0" borderId="13" xfId="61" applyFont="1" applyBorder="1" applyAlignment="1">
      <alignment horizontal="center" vertical="center"/>
      <protection/>
    </xf>
    <xf numFmtId="0" fontId="4" fillId="0" borderId="0" xfId="58" applyFont="1" applyFill="1" applyBorder="1" applyAlignment="1">
      <alignment vertical="center" wrapText="1"/>
      <protection/>
    </xf>
    <xf numFmtId="171" fontId="4" fillId="0" borderId="12" xfId="58" applyNumberFormat="1" applyFont="1" applyBorder="1" applyAlignment="1">
      <alignment horizontal="center" vertical="center"/>
      <protection/>
    </xf>
    <xf numFmtId="0" fontId="14" fillId="0" borderId="12" xfId="58" applyFont="1" applyBorder="1" applyAlignment="1" quotePrefix="1">
      <alignment horizontal="center" vertical="center"/>
      <protection/>
    </xf>
    <xf numFmtId="171" fontId="4" fillId="0" borderId="10" xfId="58" applyNumberFormat="1" applyFont="1" applyBorder="1" applyAlignment="1">
      <alignment horizontal="center" vertical="center"/>
      <protection/>
    </xf>
    <xf numFmtId="171" fontId="4" fillId="0" borderId="10" xfId="58" applyNumberFormat="1" applyFont="1" applyBorder="1" applyAlignment="1" quotePrefix="1">
      <alignment horizontal="center" vertical="center"/>
      <protection/>
    </xf>
    <xf numFmtId="0" fontId="13" fillId="0" borderId="0" xfId="58" applyFont="1" applyBorder="1" applyAlignment="1">
      <alignment vertical="center"/>
      <protection/>
    </xf>
    <xf numFmtId="171" fontId="5" fillId="0" borderId="10" xfId="58" applyNumberFormat="1" applyFont="1" applyBorder="1" applyAlignment="1">
      <alignment horizontal="center" vertical="center"/>
      <protection/>
    </xf>
    <xf numFmtId="0" fontId="5" fillId="0" borderId="0" xfId="58" applyFont="1" applyBorder="1" applyAlignment="1">
      <alignment vertical="center"/>
      <protection/>
    </xf>
    <xf numFmtId="170" fontId="4" fillId="0" borderId="0" xfId="58" applyNumberFormat="1" applyFont="1" applyBorder="1" applyAlignment="1">
      <alignment vertical="center"/>
      <protection/>
    </xf>
    <xf numFmtId="0" fontId="5" fillId="0" borderId="13" xfId="61" applyFont="1" applyBorder="1" applyAlignment="1">
      <alignment horizontal="center" vertical="center" wrapText="1"/>
      <protection/>
    </xf>
    <xf numFmtId="0" fontId="5" fillId="0" borderId="12" xfId="61" applyFont="1" applyBorder="1" applyAlignment="1">
      <alignment horizontal="center" vertical="center" wrapText="1"/>
      <protection/>
    </xf>
    <xf numFmtId="165" fontId="4" fillId="0" borderId="10" xfId="58" applyNumberFormat="1" applyFont="1" applyBorder="1" applyAlignment="1" quotePrefix="1">
      <alignment horizontal="center" vertical="center"/>
      <protection/>
    </xf>
    <xf numFmtId="0" fontId="0" fillId="0" borderId="0" xfId="0" applyBorder="1" applyAlignment="1">
      <alignment/>
    </xf>
    <xf numFmtId="0" fontId="4" fillId="0" borderId="11" xfId="58" applyFont="1" applyBorder="1" applyAlignment="1" quotePrefix="1">
      <alignment horizontal="center" vertical="center"/>
      <protection/>
    </xf>
    <xf numFmtId="165" fontId="4" fillId="0" borderId="0" xfId="58" applyNumberFormat="1" applyFont="1" applyBorder="1" applyAlignment="1">
      <alignment horizontal="center" vertical="center"/>
      <protection/>
    </xf>
    <xf numFmtId="0" fontId="4" fillId="0" borderId="0" xfId="61" applyNumberFormat="1" applyFont="1" applyFill="1" applyBorder="1" applyAlignment="1">
      <alignment vertical="center" wrapText="1"/>
      <protection/>
    </xf>
    <xf numFmtId="173" fontId="4" fillId="0" borderId="10" xfId="61" applyNumberFormat="1" applyFont="1" applyBorder="1" applyAlignment="1">
      <alignment vertical="center"/>
      <protection/>
    </xf>
    <xf numFmtId="173" fontId="4" fillId="0" borderId="12" xfId="61" applyNumberFormat="1" applyFont="1" applyBorder="1" applyAlignment="1">
      <alignment vertical="center"/>
      <protection/>
    </xf>
    <xf numFmtId="173" fontId="4" fillId="0" borderId="10" xfId="61" applyNumberFormat="1" applyFont="1" applyBorder="1" applyAlignment="1" quotePrefix="1">
      <alignment vertical="center"/>
      <protection/>
    </xf>
    <xf numFmtId="0" fontId="13" fillId="0" borderId="0" xfId="61" applyFont="1" applyBorder="1" applyAlignment="1">
      <alignment vertical="center"/>
      <protection/>
    </xf>
    <xf numFmtId="173" fontId="5" fillId="0" borderId="10" xfId="61" applyNumberFormat="1" applyFont="1" applyBorder="1" applyAlignment="1">
      <alignment vertical="center"/>
      <protection/>
    </xf>
    <xf numFmtId="173" fontId="5" fillId="0" borderId="12" xfId="61" applyNumberFormat="1" applyFont="1" applyBorder="1" applyAlignment="1">
      <alignment vertical="center"/>
      <protection/>
    </xf>
    <xf numFmtId="170" fontId="4" fillId="0" borderId="0" xfId="61" applyNumberFormat="1" applyFont="1" applyBorder="1" applyAlignment="1">
      <alignment vertical="center"/>
      <protection/>
    </xf>
    <xf numFmtId="0" fontId="5" fillId="0" borderId="0" xfId="61" applyFont="1" applyBorder="1" applyAlignment="1">
      <alignment vertical="center"/>
      <protection/>
    </xf>
    <xf numFmtId="0" fontId="4" fillId="0" borderId="0" xfId="61" applyAlignment="1">
      <alignment vertical="center"/>
      <protection/>
    </xf>
    <xf numFmtId="0" fontId="4" fillId="0" borderId="10" xfId="61" applyFont="1" applyBorder="1" applyAlignment="1">
      <alignment horizontal="left" vertical="center" wrapText="1"/>
      <protection/>
    </xf>
    <xf numFmtId="167" fontId="4" fillId="0" borderId="10" xfId="61" applyNumberFormat="1" applyFont="1" applyBorder="1" applyAlignment="1">
      <alignment horizontal="center" vertical="center"/>
      <protection/>
    </xf>
    <xf numFmtId="3" fontId="4" fillId="0" borderId="0" xfId="61" applyNumberFormat="1" applyAlignment="1">
      <alignment vertical="center"/>
      <protection/>
    </xf>
    <xf numFmtId="167" fontId="5" fillId="0" borderId="10" xfId="61" applyNumberFormat="1" applyFont="1" applyBorder="1" applyAlignment="1">
      <alignment horizontal="center" vertical="center"/>
      <protection/>
    </xf>
    <xf numFmtId="3" fontId="4" fillId="0" borderId="10" xfId="61" applyNumberFormat="1" applyFont="1" applyBorder="1" applyAlignment="1">
      <alignment horizontal="left" vertical="center" wrapText="1"/>
      <protection/>
    </xf>
    <xf numFmtId="3" fontId="4" fillId="0" borderId="10" xfId="61" applyNumberFormat="1" applyFont="1" applyBorder="1" applyAlignment="1">
      <alignment horizontal="center" vertical="center"/>
      <protection/>
    </xf>
    <xf numFmtId="3" fontId="5" fillId="0" borderId="10" xfId="61" applyNumberFormat="1" applyFont="1" applyBorder="1" applyAlignment="1">
      <alignment horizontal="center" vertical="center"/>
      <protection/>
    </xf>
    <xf numFmtId="0" fontId="4" fillId="0" borderId="0" xfId="61" applyAlignment="1">
      <alignment horizontal="left" vertical="center"/>
      <protection/>
    </xf>
    <xf numFmtId="0" fontId="5" fillId="0" borderId="0" xfId="61" applyFont="1" applyAlignment="1">
      <alignment vertical="center"/>
      <protection/>
    </xf>
    <xf numFmtId="0" fontId="5" fillId="0" borderId="12" xfId="61" applyFont="1" applyBorder="1" applyAlignment="1">
      <alignment horizontal="center" vertical="center" wrapText="1"/>
      <protection/>
    </xf>
    <xf numFmtId="0" fontId="4" fillId="0" borderId="14" xfId="61" applyFont="1" applyBorder="1" applyAlignment="1">
      <alignment horizontal="left" vertical="center"/>
      <protection/>
    </xf>
    <xf numFmtId="167" fontId="4" fillId="0" borderId="0" xfId="61" applyNumberFormat="1" applyFont="1" applyBorder="1" applyAlignment="1">
      <alignment horizontal="center" vertical="center"/>
      <protection/>
    </xf>
    <xf numFmtId="167" fontId="5" fillId="0" borderId="14" xfId="61" applyNumberFormat="1" applyFont="1" applyFill="1" applyBorder="1" applyAlignment="1">
      <alignment horizontal="center" vertical="center"/>
      <protection/>
    </xf>
    <xf numFmtId="0" fontId="4" fillId="0" borderId="0" xfId="61" applyFont="1" applyAlignment="1">
      <alignment vertical="center"/>
      <protection/>
    </xf>
    <xf numFmtId="0" fontId="4" fillId="0" borderId="14" xfId="61" applyFont="1" applyBorder="1" applyAlignment="1">
      <alignment horizontal="left" vertical="center" wrapText="1"/>
      <protection/>
    </xf>
    <xf numFmtId="167" fontId="4" fillId="0" borderId="0" xfId="61" applyNumberFormat="1" applyFont="1" applyBorder="1" applyAlignment="1">
      <alignment horizontal="center" vertical="center" wrapText="1"/>
      <protection/>
    </xf>
    <xf numFmtId="0" fontId="4" fillId="0" borderId="0" xfId="61" applyFont="1" applyAlignment="1">
      <alignment horizontal="left" vertical="center" wrapText="1"/>
      <protection/>
    </xf>
    <xf numFmtId="0" fontId="5" fillId="0" borderId="10" xfId="61" applyFont="1" applyBorder="1" applyAlignment="1">
      <alignment horizontal="left" vertical="center" wrapText="1"/>
      <protection/>
    </xf>
    <xf numFmtId="167" fontId="5" fillId="0" borderId="15" xfId="61" applyNumberFormat="1" applyFont="1" applyBorder="1" applyAlignment="1">
      <alignment horizontal="center" vertical="center"/>
      <protection/>
    </xf>
    <xf numFmtId="167" fontId="5" fillId="0" borderId="16" xfId="61" applyNumberFormat="1" applyFont="1" applyBorder="1" applyAlignment="1">
      <alignment horizontal="center" vertical="center"/>
      <protection/>
    </xf>
    <xf numFmtId="167" fontId="5" fillId="0" borderId="10" xfId="61" applyNumberFormat="1" applyFont="1" applyFill="1" applyBorder="1" applyAlignment="1">
      <alignment horizontal="center" vertical="center"/>
      <protection/>
    </xf>
    <xf numFmtId="2" fontId="5" fillId="0" borderId="17" xfId="61" applyNumberFormat="1" applyFont="1" applyFill="1" applyBorder="1" applyAlignment="1">
      <alignment horizontal="center" vertical="center" wrapText="1"/>
      <protection/>
    </xf>
    <xf numFmtId="0" fontId="4" fillId="0" borderId="0" xfId="62" applyAlignment="1">
      <alignment vertical="center"/>
      <protection/>
    </xf>
    <xf numFmtId="0" fontId="5" fillId="0" borderId="12" xfId="62" applyFont="1" applyBorder="1" applyAlignment="1">
      <alignment horizontal="center" vertical="center" wrapText="1"/>
      <protection/>
    </xf>
    <xf numFmtId="0" fontId="5" fillId="0" borderId="12" xfId="62" applyFont="1" applyBorder="1" applyAlignment="1">
      <alignment horizontal="center" vertical="center"/>
      <protection/>
    </xf>
    <xf numFmtId="0" fontId="5" fillId="0" borderId="18" xfId="62" applyFont="1" applyBorder="1" applyAlignment="1">
      <alignment horizontal="left" vertical="center" wrapText="1"/>
      <protection/>
    </xf>
    <xf numFmtId="0" fontId="5" fillId="0" borderId="19" xfId="62" applyFont="1" applyBorder="1" applyAlignment="1">
      <alignment horizontal="center" vertical="center"/>
      <protection/>
    </xf>
    <xf numFmtId="0" fontId="5" fillId="0" borderId="19" xfId="62" applyFont="1" applyBorder="1" applyAlignment="1" quotePrefix="1">
      <alignment horizontal="center" vertical="center"/>
      <protection/>
    </xf>
    <xf numFmtId="0" fontId="5" fillId="0" borderId="18" xfId="62" applyFont="1" applyBorder="1" applyAlignment="1">
      <alignment horizontal="center" vertical="center"/>
      <protection/>
    </xf>
    <xf numFmtId="0" fontId="4" fillId="0" borderId="14" xfId="62" applyFont="1" applyBorder="1" applyAlignment="1">
      <alignment horizontal="left" vertical="center" wrapText="1"/>
      <protection/>
    </xf>
    <xf numFmtId="167" fontId="4" fillId="0" borderId="0" xfId="62" applyNumberFormat="1" applyFont="1" applyBorder="1" applyAlignment="1">
      <alignment horizontal="center" vertical="center"/>
      <protection/>
    </xf>
    <xf numFmtId="167" fontId="5" fillId="0" borderId="14" xfId="62" applyNumberFormat="1" applyFont="1" applyFill="1" applyBorder="1" applyAlignment="1">
      <alignment horizontal="center" vertical="center"/>
      <protection/>
    </xf>
    <xf numFmtId="3" fontId="4" fillId="0" borderId="0" xfId="62" applyNumberFormat="1" applyFont="1" applyBorder="1" applyAlignment="1">
      <alignment horizontal="center" vertical="center"/>
      <protection/>
    </xf>
    <xf numFmtId="3" fontId="5" fillId="0" borderId="14" xfId="62" applyNumberFormat="1" applyFont="1" applyBorder="1" applyAlignment="1">
      <alignment horizontal="center" vertical="center"/>
      <protection/>
    </xf>
    <xf numFmtId="3" fontId="4" fillId="0" borderId="0" xfId="62" applyNumberFormat="1" applyFont="1" applyFill="1" applyBorder="1" applyAlignment="1">
      <alignment horizontal="center" vertical="center"/>
      <protection/>
    </xf>
    <xf numFmtId="0" fontId="5" fillId="0" borderId="20" xfId="62" applyFont="1" applyBorder="1" applyAlignment="1">
      <alignment horizontal="center" vertical="center"/>
      <protection/>
    </xf>
    <xf numFmtId="0" fontId="5" fillId="0" borderId="21" xfId="62" applyFont="1" applyBorder="1" applyAlignment="1" quotePrefix="1">
      <alignment horizontal="center" vertical="center"/>
      <protection/>
    </xf>
    <xf numFmtId="167" fontId="4" fillId="0" borderId="17" xfId="62" applyNumberFormat="1" applyFont="1" applyBorder="1" applyAlignment="1">
      <alignment horizontal="center" vertical="center"/>
      <protection/>
    </xf>
    <xf numFmtId="167" fontId="5" fillId="0" borderId="14" xfId="62" applyNumberFormat="1" applyFont="1" applyBorder="1" applyAlignment="1">
      <alignment horizontal="center" vertical="center"/>
      <protection/>
    </xf>
    <xf numFmtId="0" fontId="4" fillId="0" borderId="12" xfId="62" applyFont="1" applyBorder="1" applyAlignment="1">
      <alignment horizontal="left" vertical="center" wrapText="1"/>
      <protection/>
    </xf>
    <xf numFmtId="3" fontId="4" fillId="0" borderId="13" xfId="62" applyNumberFormat="1" applyFont="1" applyBorder="1" applyAlignment="1">
      <alignment horizontal="center" vertical="center"/>
      <protection/>
    </xf>
    <xf numFmtId="3" fontId="4" fillId="0" borderId="22" xfId="62" applyNumberFormat="1" applyFont="1" applyFill="1" applyBorder="1" applyAlignment="1">
      <alignment horizontal="center" vertical="center"/>
      <protection/>
    </xf>
    <xf numFmtId="3" fontId="4" fillId="0" borderId="22" xfId="62" applyNumberFormat="1" applyFont="1" applyBorder="1" applyAlignment="1">
      <alignment horizontal="center" vertical="center"/>
      <protection/>
    </xf>
    <xf numFmtId="3" fontId="5" fillId="0" borderId="12" xfId="62" applyNumberFormat="1" applyFont="1" applyBorder="1" applyAlignment="1">
      <alignment horizontal="center" vertical="center"/>
      <protection/>
    </xf>
    <xf numFmtId="0" fontId="4" fillId="0" borderId="0" xfId="62" applyAlignment="1">
      <alignment horizontal="left" vertical="center"/>
      <protection/>
    </xf>
    <xf numFmtId="0" fontId="5" fillId="0" borderId="0" xfId="62" applyFont="1" applyAlignment="1">
      <alignment vertical="center"/>
      <protection/>
    </xf>
    <xf numFmtId="0" fontId="5" fillId="0" borderId="14" xfId="62" applyFont="1" applyBorder="1" applyAlignment="1">
      <alignment horizontal="center" vertical="center" wrapText="1"/>
      <protection/>
    </xf>
    <xf numFmtId="0" fontId="5" fillId="0" borderId="14" xfId="62" applyFont="1" applyBorder="1" applyAlignment="1" quotePrefix="1">
      <alignment horizontal="center" vertical="center" wrapText="1"/>
      <protection/>
    </xf>
    <xf numFmtId="171" fontId="4" fillId="0" borderId="23" xfId="62" applyNumberFormat="1" applyFont="1" applyBorder="1" applyAlignment="1">
      <alignment horizontal="center" vertical="center"/>
      <protection/>
    </xf>
    <xf numFmtId="171" fontId="4" fillId="0" borderId="0" xfId="62" applyNumberFormat="1" applyFont="1" applyBorder="1" applyAlignment="1">
      <alignment horizontal="center" vertical="center"/>
      <protection/>
    </xf>
    <xf numFmtId="171" fontId="4" fillId="0" borderId="0" xfId="62" applyNumberFormat="1" applyFont="1" applyBorder="1" applyAlignment="1" quotePrefix="1">
      <alignment horizontal="center" vertical="center"/>
      <protection/>
    </xf>
    <xf numFmtId="171" fontId="5" fillId="0" borderId="14" xfId="62" applyNumberFormat="1" applyFont="1" applyBorder="1" applyAlignment="1">
      <alignment horizontal="center" vertical="center"/>
      <protection/>
    </xf>
    <xf numFmtId="3" fontId="4" fillId="0" borderId="23" xfId="62" applyNumberFormat="1" applyFont="1" applyBorder="1" applyAlignment="1">
      <alignment horizontal="center" vertical="center"/>
      <protection/>
    </xf>
    <xf numFmtId="3" fontId="4" fillId="0" borderId="17" xfId="62" applyNumberFormat="1" applyFont="1" applyBorder="1" applyAlignment="1">
      <alignment horizontal="center" vertical="center"/>
      <protection/>
    </xf>
    <xf numFmtId="3" fontId="4" fillId="0" borderId="24" xfId="62" applyNumberFormat="1" applyFont="1" applyBorder="1" applyAlignment="1">
      <alignment horizontal="center" vertical="center"/>
      <protection/>
    </xf>
    <xf numFmtId="0" fontId="5" fillId="0" borderId="20" xfId="62" applyFont="1" applyBorder="1" applyAlignment="1">
      <alignment horizontal="left" vertical="center" wrapText="1"/>
      <protection/>
    </xf>
    <xf numFmtId="0" fontId="4" fillId="0" borderId="20" xfId="62" applyFont="1" applyBorder="1" applyAlignment="1">
      <alignment vertical="center"/>
      <protection/>
    </xf>
    <xf numFmtId="0" fontId="4" fillId="0" borderId="19" xfId="62" applyFont="1" applyBorder="1" applyAlignment="1">
      <alignment vertical="center"/>
      <protection/>
    </xf>
    <xf numFmtId="0" fontId="4" fillId="0" borderId="21" xfId="62" applyFont="1" applyBorder="1" applyAlignment="1">
      <alignment vertical="center"/>
      <protection/>
    </xf>
    <xf numFmtId="0" fontId="5" fillId="0" borderId="18" xfId="62" applyFont="1" applyBorder="1" applyAlignment="1">
      <alignment vertical="center"/>
      <protection/>
    </xf>
    <xf numFmtId="0" fontId="4" fillId="0" borderId="23" xfId="62" applyFont="1" applyBorder="1" applyAlignment="1">
      <alignment horizontal="left" vertical="center" wrapText="1"/>
      <protection/>
    </xf>
    <xf numFmtId="3" fontId="4" fillId="0" borderId="17" xfId="62" applyNumberFormat="1" applyFont="1" applyFill="1" applyBorder="1" applyAlignment="1">
      <alignment horizontal="center" vertical="center"/>
      <protection/>
    </xf>
    <xf numFmtId="3" fontId="5" fillId="0" borderId="14" xfId="62" applyNumberFormat="1" applyFont="1" applyFill="1" applyBorder="1" applyAlignment="1">
      <alignment horizontal="center" vertical="center"/>
      <protection/>
    </xf>
    <xf numFmtId="0" fontId="4" fillId="0" borderId="13" xfId="62" applyFont="1" applyBorder="1" applyAlignment="1">
      <alignment horizontal="left" vertical="center" wrapText="1"/>
      <protection/>
    </xf>
    <xf numFmtId="3" fontId="4" fillId="0" borderId="24" xfId="62" applyNumberFormat="1" applyFont="1" applyFill="1" applyBorder="1" applyAlignment="1">
      <alignment horizontal="center" vertical="center"/>
      <protection/>
    </xf>
    <xf numFmtId="3" fontId="5" fillId="0" borderId="12" xfId="62" applyNumberFormat="1" applyFont="1" applyFill="1" applyBorder="1" applyAlignment="1">
      <alignment horizontal="center" vertical="center"/>
      <protection/>
    </xf>
    <xf numFmtId="1" fontId="4" fillId="0" borderId="0" xfId="62" applyNumberFormat="1" applyFont="1" applyBorder="1" applyAlignment="1">
      <alignment horizontal="center" vertical="center"/>
      <protection/>
    </xf>
    <xf numFmtId="1" fontId="5" fillId="0" borderId="14" xfId="62" applyNumberFormat="1" applyFont="1" applyBorder="1" applyAlignment="1">
      <alignment horizontal="center" vertical="center"/>
      <protection/>
    </xf>
    <xf numFmtId="0" fontId="5" fillId="0" borderId="21" xfId="62" applyFont="1" applyFill="1" applyBorder="1" applyAlignment="1">
      <alignment horizontal="center" vertical="center"/>
      <protection/>
    </xf>
    <xf numFmtId="167" fontId="5" fillId="0" borderId="17" xfId="62" applyNumberFormat="1" applyFont="1" applyBorder="1" applyAlignment="1">
      <alignment horizontal="center" vertical="center"/>
      <protection/>
    </xf>
    <xf numFmtId="167" fontId="7" fillId="0" borderId="0" xfId="62" applyNumberFormat="1" applyFont="1" applyBorder="1" applyAlignment="1">
      <alignment horizontal="center" vertical="center"/>
      <protection/>
    </xf>
    <xf numFmtId="3" fontId="5" fillId="0" borderId="17" xfId="62" applyNumberFormat="1" applyFont="1" applyBorder="1" applyAlignment="1">
      <alignment horizontal="center" vertical="center"/>
      <protection/>
    </xf>
    <xf numFmtId="3" fontId="5" fillId="0" borderId="24" xfId="62" applyNumberFormat="1" applyFont="1" applyBorder="1" applyAlignment="1">
      <alignment horizontal="center" vertical="center"/>
      <protection/>
    </xf>
    <xf numFmtId="0" fontId="5" fillId="0" borderId="0" xfId="62" applyFont="1" applyBorder="1" applyAlignment="1">
      <alignment horizontal="center" vertical="center"/>
      <protection/>
    </xf>
    <xf numFmtId="0" fontId="5" fillId="0" borderId="0" xfId="62" applyFont="1" applyBorder="1" applyAlignment="1" quotePrefix="1">
      <alignment horizontal="center" vertical="center"/>
      <protection/>
    </xf>
    <xf numFmtId="0" fontId="5" fillId="0" borderId="16" xfId="61" applyFont="1" applyBorder="1" applyAlignment="1">
      <alignment horizontal="center" vertical="center"/>
      <protection/>
    </xf>
    <xf numFmtId="0" fontId="5" fillId="0" borderId="12" xfId="61" applyFont="1" applyBorder="1" applyAlignment="1">
      <alignment horizontal="center" vertical="center" wrapText="1"/>
      <protection/>
    </xf>
    <xf numFmtId="0" fontId="4" fillId="0" borderId="0" xfId="61">
      <alignment/>
      <protection/>
    </xf>
    <xf numFmtId="0" fontId="5" fillId="0" borderId="12" xfId="61" applyFont="1" applyBorder="1" applyAlignment="1" quotePrefix="1">
      <alignment horizontal="center" vertical="center" wrapText="1"/>
      <protection/>
    </xf>
    <xf numFmtId="0" fontId="5" fillId="0" borderId="18" xfId="61" applyFont="1" applyBorder="1" applyAlignment="1">
      <alignment horizontal="left" vertical="center" wrapText="1"/>
      <protection/>
    </xf>
    <xf numFmtId="167" fontId="4" fillId="0" borderId="19" xfId="61" applyNumberFormat="1" applyFont="1" applyBorder="1" applyAlignment="1">
      <alignment horizontal="center" vertical="center"/>
      <protection/>
    </xf>
    <xf numFmtId="167" fontId="4" fillId="0" borderId="19" xfId="61" applyNumberFormat="1" applyFont="1" applyBorder="1" applyAlignment="1" quotePrefix="1">
      <alignment horizontal="center" vertical="center"/>
      <protection/>
    </xf>
    <xf numFmtId="167" fontId="4" fillId="0" borderId="18" xfId="61" applyNumberFormat="1" applyFont="1" applyBorder="1" applyAlignment="1">
      <alignment horizontal="center" vertical="center"/>
      <protection/>
    </xf>
    <xf numFmtId="3" fontId="4" fillId="0" borderId="0" xfId="61" applyNumberFormat="1" applyFont="1" applyBorder="1" applyAlignment="1">
      <alignment horizontal="center" vertical="center"/>
      <protection/>
    </xf>
    <xf numFmtId="3" fontId="5" fillId="0" borderId="14" xfId="61" applyNumberFormat="1" applyFont="1" applyBorder="1" applyAlignment="1">
      <alignment horizontal="center" vertical="center"/>
      <protection/>
    </xf>
    <xf numFmtId="3" fontId="4" fillId="0" borderId="0" xfId="61" applyNumberFormat="1" applyFont="1" applyFill="1" applyBorder="1" applyAlignment="1">
      <alignment horizontal="center" vertical="center"/>
      <protection/>
    </xf>
    <xf numFmtId="3" fontId="5" fillId="0" borderId="14" xfId="61" applyNumberFormat="1" applyFont="1" applyFill="1" applyBorder="1" applyAlignment="1">
      <alignment horizontal="center" vertical="center"/>
      <protection/>
    </xf>
    <xf numFmtId="3" fontId="4" fillId="0" borderId="22" xfId="61" applyNumberFormat="1" applyFont="1" applyBorder="1" applyAlignment="1">
      <alignment horizontal="center" vertical="center"/>
      <protection/>
    </xf>
    <xf numFmtId="3" fontId="5" fillId="0" borderId="12" xfId="61" applyNumberFormat="1" applyFont="1" applyBorder="1" applyAlignment="1">
      <alignment horizontal="center" vertical="center"/>
      <protection/>
    </xf>
    <xf numFmtId="0" fontId="5" fillId="0" borderId="19" xfId="61" applyFont="1" applyBorder="1" applyAlignment="1">
      <alignment horizontal="center" vertical="center"/>
      <protection/>
    </xf>
    <xf numFmtId="0" fontId="5" fillId="0" borderId="19" xfId="61" applyFont="1" applyBorder="1" applyAlignment="1" quotePrefix="1">
      <alignment horizontal="center" vertical="center"/>
      <protection/>
    </xf>
    <xf numFmtId="0" fontId="5" fillId="0" borderId="18" xfId="61" applyFont="1" applyBorder="1" applyAlignment="1">
      <alignment horizontal="center" vertical="center"/>
      <protection/>
    </xf>
    <xf numFmtId="167" fontId="5" fillId="0" borderId="14" xfId="61" applyNumberFormat="1" applyFont="1" applyBorder="1" applyAlignment="1">
      <alignment horizontal="center" vertical="center"/>
      <protection/>
    </xf>
    <xf numFmtId="0" fontId="4" fillId="0" borderId="12" xfId="61" applyFont="1" applyBorder="1" applyAlignment="1">
      <alignment horizontal="left" vertical="center" wrapText="1"/>
      <protection/>
    </xf>
    <xf numFmtId="0" fontId="4" fillId="0" borderId="0" xfId="61" applyAlignment="1">
      <alignment horizontal="left"/>
      <protection/>
    </xf>
    <xf numFmtId="0" fontId="5" fillId="0" borderId="0" xfId="61" applyFont="1">
      <alignment/>
      <protection/>
    </xf>
    <xf numFmtId="0" fontId="4" fillId="0" borderId="0" xfId="59" applyFont="1" applyBorder="1" applyAlignment="1">
      <alignment vertical="center"/>
      <protection/>
    </xf>
    <xf numFmtId="170" fontId="4" fillId="0" borderId="0" xfId="59" applyNumberFormat="1" applyFont="1" applyBorder="1" applyAlignment="1">
      <alignment vertical="center"/>
      <protection/>
    </xf>
    <xf numFmtId="0" fontId="5" fillId="0" borderId="10" xfId="59" applyFont="1" applyBorder="1" applyAlignment="1">
      <alignment horizontal="center" vertical="center" wrapText="1"/>
      <protection/>
    </xf>
    <xf numFmtId="0" fontId="4" fillId="0" borderId="10" xfId="59" applyFont="1" applyBorder="1" applyAlignment="1">
      <alignment horizontal="left" vertical="center"/>
      <protection/>
    </xf>
    <xf numFmtId="176" fontId="4" fillId="0" borderId="10" xfId="59" applyNumberFormat="1" applyFont="1" applyBorder="1" applyAlignment="1" quotePrefix="1">
      <alignment horizontal="center" vertical="center"/>
      <protection/>
    </xf>
    <xf numFmtId="176" fontId="4" fillId="0" borderId="10" xfId="59" applyNumberFormat="1" applyFont="1" applyBorder="1" applyAlignment="1">
      <alignment horizontal="center" vertical="center"/>
      <protection/>
    </xf>
    <xf numFmtId="176" fontId="4" fillId="0" borderId="12" xfId="59" applyNumberFormat="1" applyFont="1" applyBorder="1" applyAlignment="1">
      <alignment horizontal="center" vertical="center"/>
      <protection/>
    </xf>
    <xf numFmtId="0" fontId="4" fillId="0" borderId="10" xfId="59" applyFont="1" applyBorder="1" applyAlignment="1" quotePrefix="1">
      <alignment horizontal="left" vertical="center"/>
      <protection/>
    </xf>
    <xf numFmtId="0" fontId="4" fillId="0" borderId="0" xfId="59" applyFont="1" applyBorder="1" applyAlignment="1">
      <alignment horizontal="center" vertical="center"/>
      <protection/>
    </xf>
    <xf numFmtId="177" fontId="4" fillId="0" borderId="10" xfId="42" applyNumberFormat="1" applyFont="1" applyBorder="1" applyAlignment="1" quotePrefix="1">
      <alignment horizontal="left" vertical="center"/>
    </xf>
    <xf numFmtId="177" fontId="4" fillId="0" borderId="0" xfId="42" applyNumberFormat="1" applyFont="1" applyBorder="1" applyAlignment="1">
      <alignment vertical="center"/>
    </xf>
    <xf numFmtId="177" fontId="4" fillId="0" borderId="0" xfId="42" applyNumberFormat="1" applyFont="1" applyBorder="1" applyAlignment="1">
      <alignment horizontal="center" vertical="center"/>
    </xf>
    <xf numFmtId="0" fontId="5" fillId="0" borderId="10" xfId="59" applyFont="1" applyBorder="1" applyAlignment="1">
      <alignment horizontal="left" vertical="center"/>
      <protection/>
    </xf>
    <xf numFmtId="176" fontId="5" fillId="0" borderId="10" xfId="59" applyNumberFormat="1" applyFont="1" applyBorder="1" applyAlignment="1">
      <alignment horizontal="center" vertical="center"/>
      <protection/>
    </xf>
    <xf numFmtId="0" fontId="4" fillId="0" borderId="0" xfId="60" applyFont="1" applyBorder="1" applyAlignment="1">
      <alignment vertical="center"/>
      <protection/>
    </xf>
    <xf numFmtId="170" fontId="4" fillId="0" borderId="0" xfId="60" applyNumberFormat="1" applyFont="1" applyBorder="1" applyAlignment="1">
      <alignment vertical="center"/>
      <protection/>
    </xf>
    <xf numFmtId="179" fontId="5" fillId="0" borderId="10" xfId="60" applyNumberFormat="1" applyFont="1" applyBorder="1" applyAlignment="1">
      <alignment horizontal="center" vertical="center" wrapText="1"/>
      <protection/>
    </xf>
    <xf numFmtId="176" fontId="4" fillId="0" borderId="10" xfId="60" applyNumberFormat="1" applyFont="1" applyBorder="1" applyAlignment="1">
      <alignment horizontal="center" vertical="center"/>
      <protection/>
    </xf>
    <xf numFmtId="176" fontId="4" fillId="0" borderId="10" xfId="60" applyNumberFormat="1" applyFont="1" applyBorder="1" applyAlignment="1" quotePrefix="1">
      <alignment horizontal="center" vertical="center"/>
      <protection/>
    </xf>
    <xf numFmtId="0" fontId="5" fillId="0" borderId="10" xfId="60" applyFont="1" applyBorder="1" applyAlignment="1">
      <alignment horizontal="center" vertical="center"/>
      <protection/>
    </xf>
    <xf numFmtId="176" fontId="5" fillId="0" borderId="10" xfId="60" applyNumberFormat="1" applyFont="1" applyBorder="1" applyAlignment="1">
      <alignment horizontal="center" vertical="center"/>
      <protection/>
    </xf>
    <xf numFmtId="178" fontId="4" fillId="0" borderId="10" xfId="60" applyNumberFormat="1" applyFont="1" applyBorder="1" applyAlignment="1">
      <alignment horizontal="center" vertical="center"/>
      <protection/>
    </xf>
    <xf numFmtId="0" fontId="4" fillId="0" borderId="0" xfId="59" applyFont="1" applyAlignment="1">
      <alignment vertical="center"/>
      <protection/>
    </xf>
    <xf numFmtId="0" fontId="5" fillId="0" borderId="11" xfId="59" applyFont="1" applyBorder="1" applyAlignment="1">
      <alignment horizontal="center" vertical="center" wrapText="1"/>
      <protection/>
    </xf>
    <xf numFmtId="180" fontId="4" fillId="0" borderId="23" xfId="59" applyNumberFormat="1" applyFont="1" applyBorder="1" applyAlignment="1">
      <alignment horizontal="center" vertical="top"/>
      <protection/>
    </xf>
    <xf numFmtId="0" fontId="4" fillId="0" borderId="17" xfId="59" applyFont="1" applyFill="1" applyBorder="1" applyAlignment="1">
      <alignment horizontal="left" vertical="top" wrapText="1"/>
      <protection/>
    </xf>
    <xf numFmtId="181" fontId="4" fillId="0" borderId="18" xfId="59" applyNumberFormat="1" applyFont="1" applyBorder="1" applyAlignment="1">
      <alignment horizontal="center" vertical="center"/>
      <protection/>
    </xf>
    <xf numFmtId="181" fontId="4" fillId="0" borderId="0" xfId="59" applyNumberFormat="1" applyFont="1" applyBorder="1" applyAlignment="1">
      <alignment horizontal="center" vertical="center"/>
      <protection/>
    </xf>
    <xf numFmtId="181" fontId="5" fillId="0" borderId="14" xfId="59" applyNumberFormat="1" applyFont="1" applyBorder="1" applyAlignment="1">
      <alignment horizontal="center" vertical="center"/>
      <protection/>
    </xf>
    <xf numFmtId="0" fontId="4" fillId="0" borderId="0" xfId="59" applyFont="1" applyAlignment="1">
      <alignment vertical="top"/>
      <protection/>
    </xf>
    <xf numFmtId="181" fontId="4" fillId="0" borderId="14" xfId="59" applyNumberFormat="1" applyFont="1" applyBorder="1" applyAlignment="1">
      <alignment horizontal="center" vertical="center"/>
      <protection/>
    </xf>
    <xf numFmtId="0" fontId="4" fillId="0" borderId="0" xfId="59" applyFont="1" applyAlignment="1">
      <alignment vertical="top" wrapText="1"/>
      <protection/>
    </xf>
    <xf numFmtId="180" fontId="4" fillId="0" borderId="13" xfId="59" applyNumberFormat="1" applyFont="1" applyBorder="1" applyAlignment="1">
      <alignment horizontal="center" vertical="top"/>
      <protection/>
    </xf>
    <xf numFmtId="0" fontId="4" fillId="0" borderId="24" xfId="59" applyFont="1" applyFill="1" applyBorder="1" applyAlignment="1">
      <alignment horizontal="left" vertical="top" wrapText="1"/>
      <protection/>
    </xf>
    <xf numFmtId="0" fontId="5" fillId="0" borderId="0" xfId="59" applyFont="1" applyAlignment="1">
      <alignment vertical="top" wrapText="1"/>
      <protection/>
    </xf>
    <xf numFmtId="181" fontId="5" fillId="0" borderId="10" xfId="59" applyNumberFormat="1" applyFont="1" applyBorder="1" applyAlignment="1">
      <alignment horizontal="center" vertical="center"/>
      <protection/>
    </xf>
    <xf numFmtId="0" fontId="5" fillId="0" borderId="0" xfId="59" applyFont="1" applyAlignment="1">
      <alignment vertical="center"/>
      <protection/>
    </xf>
    <xf numFmtId="0" fontId="4" fillId="0" borderId="0" xfId="59" applyAlignment="1">
      <alignment vertical="center"/>
      <protection/>
    </xf>
    <xf numFmtId="0" fontId="5" fillId="0" borderId="16" xfId="59" applyFont="1" applyBorder="1" applyAlignment="1">
      <alignment horizontal="center" vertical="center"/>
      <protection/>
    </xf>
    <xf numFmtId="0" fontId="5" fillId="0" borderId="16" xfId="59" applyFont="1" applyBorder="1" applyAlignment="1">
      <alignment horizontal="center" vertical="center"/>
      <protection/>
    </xf>
    <xf numFmtId="0" fontId="4" fillId="0" borderId="0" xfId="59">
      <alignment/>
      <protection/>
    </xf>
    <xf numFmtId="0" fontId="14" fillId="0" borderId="20" xfId="59" applyFont="1" applyBorder="1">
      <alignment/>
      <protection/>
    </xf>
    <xf numFmtId="0" fontId="14" fillId="0" borderId="0" xfId="59" applyFont="1">
      <alignment/>
      <protection/>
    </xf>
    <xf numFmtId="0" fontId="14" fillId="0" borderId="13" xfId="59" applyFont="1" applyBorder="1">
      <alignment/>
      <protection/>
    </xf>
    <xf numFmtId="180" fontId="4" fillId="0" borderId="23" xfId="59" applyNumberFormat="1" applyFont="1" applyBorder="1" applyAlignment="1">
      <alignment horizontal="center" vertical="center"/>
      <protection/>
    </xf>
    <xf numFmtId="0" fontId="4" fillId="0" borderId="17" xfId="59" applyFont="1" applyFill="1" applyBorder="1" applyAlignment="1">
      <alignment horizontal="left" vertical="center" wrapText="1"/>
      <protection/>
    </xf>
    <xf numFmtId="182" fontId="4" fillId="0" borderId="19" xfId="59" applyNumberFormat="1" applyFont="1" applyBorder="1" applyAlignment="1" quotePrefix="1">
      <alignment horizontal="center" vertical="center"/>
      <protection/>
    </xf>
    <xf numFmtId="182" fontId="4" fillId="0" borderId="19" xfId="59" applyNumberFormat="1" applyFont="1" applyBorder="1" applyAlignment="1">
      <alignment horizontal="center" vertical="center"/>
      <protection/>
    </xf>
    <xf numFmtId="182" fontId="5" fillId="0" borderId="18" xfId="59" applyNumberFormat="1" applyFont="1" applyBorder="1" applyAlignment="1" quotePrefix="1">
      <alignment horizontal="center" vertical="center"/>
      <protection/>
    </xf>
    <xf numFmtId="0" fontId="14" fillId="0" borderId="0" xfId="59" applyFont="1" applyAlignment="1">
      <alignment vertical="center"/>
      <protection/>
    </xf>
    <xf numFmtId="182" fontId="4" fillId="0" borderId="0" xfId="59" applyNumberFormat="1" applyFont="1" applyBorder="1" applyAlignment="1" quotePrefix="1">
      <alignment horizontal="center" vertical="center"/>
      <protection/>
    </xf>
    <xf numFmtId="182" fontId="4" fillId="0" borderId="0" xfId="59" applyNumberFormat="1" applyFont="1" applyBorder="1" applyAlignment="1">
      <alignment horizontal="center" vertical="center"/>
      <protection/>
    </xf>
    <xf numFmtId="182" fontId="5" fillId="0" borderId="14" xfId="59" applyNumberFormat="1" applyFont="1" applyBorder="1" applyAlignment="1" quotePrefix="1">
      <alignment horizontal="center" vertical="center"/>
      <protection/>
    </xf>
    <xf numFmtId="182" fontId="4" fillId="0" borderId="0" xfId="59" applyNumberFormat="1" applyFont="1" applyBorder="1" applyAlignment="1">
      <alignment horizontal="center" vertical="center" wrapText="1"/>
      <protection/>
    </xf>
    <xf numFmtId="182" fontId="5" fillId="0" borderId="14" xfId="59" applyNumberFormat="1" applyFont="1" applyBorder="1" applyAlignment="1">
      <alignment horizontal="center" vertical="center" wrapText="1"/>
      <protection/>
    </xf>
    <xf numFmtId="0" fontId="14" fillId="0" borderId="0" xfId="59" applyFont="1" applyAlignment="1">
      <alignment vertical="center" wrapText="1"/>
      <protection/>
    </xf>
    <xf numFmtId="0" fontId="18" fillId="0" borderId="0" xfId="59" applyFont="1" applyAlignment="1">
      <alignment vertical="center" wrapText="1"/>
      <protection/>
    </xf>
    <xf numFmtId="0" fontId="5" fillId="0" borderId="11" xfId="59" applyFont="1" applyBorder="1" applyAlignment="1">
      <alignment vertical="center"/>
      <protection/>
    </xf>
    <xf numFmtId="182" fontId="5" fillId="0" borderId="15" xfId="59" applyNumberFormat="1" applyFont="1" applyBorder="1" applyAlignment="1">
      <alignment horizontal="center" vertical="center"/>
      <protection/>
    </xf>
    <xf numFmtId="182" fontId="5" fillId="0" borderId="10" xfId="59" applyNumberFormat="1" applyFont="1" applyBorder="1" applyAlignment="1">
      <alignment horizontal="center" vertical="center"/>
      <protection/>
    </xf>
    <xf numFmtId="0" fontId="18" fillId="0" borderId="0" xfId="59" applyFont="1" applyAlignment="1">
      <alignment vertical="center"/>
      <protection/>
    </xf>
    <xf numFmtId="176" fontId="4" fillId="0" borderId="19" xfId="59" applyNumberFormat="1" applyFont="1" applyBorder="1" applyAlignment="1" quotePrefix="1">
      <alignment horizontal="center" vertical="center"/>
      <protection/>
    </xf>
    <xf numFmtId="176" fontId="4" fillId="0" borderId="19" xfId="59" applyNumberFormat="1" applyFont="1" applyBorder="1" applyAlignment="1">
      <alignment horizontal="center" vertical="center"/>
      <protection/>
    </xf>
    <xf numFmtId="176" fontId="5" fillId="0" borderId="18" xfId="59" applyNumberFormat="1" applyFont="1" applyBorder="1" applyAlignment="1" quotePrefix="1">
      <alignment horizontal="center" vertical="center"/>
      <protection/>
    </xf>
    <xf numFmtId="176" fontId="4" fillId="0" borderId="0" xfId="59" applyNumberFormat="1" applyFont="1" applyBorder="1" applyAlignment="1" quotePrefix="1">
      <alignment horizontal="center" vertical="center"/>
      <protection/>
    </xf>
    <xf numFmtId="176" fontId="4" fillId="0" borderId="0" xfId="59" applyNumberFormat="1" applyFont="1" applyBorder="1" applyAlignment="1">
      <alignment horizontal="center" vertical="center"/>
      <protection/>
    </xf>
    <xf numFmtId="176" fontId="5" fillId="0" borderId="14" xfId="59" applyNumberFormat="1" applyFont="1" applyBorder="1" applyAlignment="1" quotePrefix="1">
      <alignment horizontal="center" vertical="center"/>
      <protection/>
    </xf>
    <xf numFmtId="176" fontId="4" fillId="0" borderId="0" xfId="59" applyNumberFormat="1" applyFont="1" applyBorder="1" applyAlignment="1">
      <alignment horizontal="center" vertical="center" wrapText="1"/>
      <protection/>
    </xf>
    <xf numFmtId="176" fontId="5" fillId="0" borderId="14" xfId="59" applyNumberFormat="1" applyFont="1" applyBorder="1" applyAlignment="1">
      <alignment horizontal="center" vertical="center" wrapText="1"/>
      <protection/>
    </xf>
    <xf numFmtId="176" fontId="5" fillId="0" borderId="15" xfId="59" applyNumberFormat="1" applyFont="1" applyBorder="1" applyAlignment="1">
      <alignment horizontal="center" vertical="center"/>
      <protection/>
    </xf>
    <xf numFmtId="0" fontId="5" fillId="0" borderId="0" xfId="61" applyFont="1" applyAlignment="1">
      <alignment horizontal="centerContinuous" vertical="center"/>
      <protection/>
    </xf>
    <xf numFmtId="0" fontId="15" fillId="0" borderId="0" xfId="61" applyFont="1" applyAlignment="1">
      <alignment horizontal="center" vertical="center"/>
      <protection/>
    </xf>
    <xf numFmtId="0" fontId="4" fillId="0" borderId="0" xfId="61" applyAlignment="1">
      <alignment horizontal="right"/>
      <protection/>
    </xf>
    <xf numFmtId="0" fontId="14" fillId="0" borderId="20" xfId="61" applyFont="1" applyBorder="1">
      <alignment/>
      <protection/>
    </xf>
    <xf numFmtId="0" fontId="14" fillId="0" borderId="0" xfId="61" applyFont="1">
      <alignment/>
      <protection/>
    </xf>
    <xf numFmtId="0" fontId="14" fillId="0" borderId="13" xfId="61" applyFont="1" applyBorder="1">
      <alignment/>
      <protection/>
    </xf>
    <xf numFmtId="0" fontId="5" fillId="0" borderId="11" xfId="61" applyFont="1" applyBorder="1" applyAlignment="1">
      <alignment horizontal="center" vertical="center" wrapText="1"/>
      <protection/>
    </xf>
    <xf numFmtId="0" fontId="5" fillId="0" borderId="10" xfId="61" applyFont="1" applyBorder="1" applyAlignment="1">
      <alignment horizontal="center" vertical="center" wrapText="1"/>
      <protection/>
    </xf>
    <xf numFmtId="180" fontId="4" fillId="0" borderId="23" xfId="61" applyNumberFormat="1" applyFont="1" applyBorder="1" applyAlignment="1">
      <alignment horizontal="center" vertical="center"/>
      <protection/>
    </xf>
    <xf numFmtId="0" fontId="4" fillId="0" borderId="17" xfId="61" applyFont="1" applyFill="1" applyBorder="1" applyAlignment="1">
      <alignment horizontal="left" vertical="center" wrapText="1"/>
      <protection/>
    </xf>
    <xf numFmtId="182" fontId="4" fillId="0" borderId="20" xfId="61" applyNumberFormat="1" applyFont="1" applyBorder="1" applyAlignment="1">
      <alignment horizontal="center" vertical="center"/>
      <protection/>
    </xf>
    <xf numFmtId="182" fontId="4" fillId="0" borderId="19" xfId="61" applyNumberFormat="1" applyFont="1" applyBorder="1" applyAlignment="1" quotePrefix="1">
      <alignment horizontal="center" vertical="center"/>
      <protection/>
    </xf>
    <xf numFmtId="182" fontId="4" fillId="0" borderId="19" xfId="61" applyNumberFormat="1" applyFont="1" applyBorder="1" applyAlignment="1">
      <alignment horizontal="center" vertical="center"/>
      <protection/>
    </xf>
    <xf numFmtId="182" fontId="5" fillId="0" borderId="18" xfId="61" applyNumberFormat="1" applyFont="1" applyBorder="1" applyAlignment="1" quotePrefix="1">
      <alignment horizontal="center" vertical="center"/>
      <protection/>
    </xf>
    <xf numFmtId="0" fontId="14" fillId="0" borderId="0" xfId="61" applyFont="1" applyAlignment="1">
      <alignment vertical="center"/>
      <protection/>
    </xf>
    <xf numFmtId="182" fontId="4" fillId="0" borderId="23" xfId="61" applyNumberFormat="1" applyFont="1" applyBorder="1" applyAlignment="1">
      <alignment horizontal="center" vertical="center"/>
      <protection/>
    </xf>
    <xf numFmtId="182" fontId="4" fillId="0" borderId="0" xfId="61" applyNumberFormat="1" applyFont="1" applyBorder="1" applyAlignment="1" quotePrefix="1">
      <alignment horizontal="center" vertical="center"/>
      <protection/>
    </xf>
    <xf numFmtId="182" fontId="4" fillId="0" borderId="0" xfId="61" applyNumberFormat="1" applyFont="1" applyBorder="1" applyAlignment="1">
      <alignment horizontal="center" vertical="center"/>
      <protection/>
    </xf>
    <xf numFmtId="182" fontId="5" fillId="0" borderId="14" xfId="61" applyNumberFormat="1" applyFont="1" applyBorder="1" applyAlignment="1" quotePrefix="1">
      <alignment horizontal="center" vertical="center"/>
      <protection/>
    </xf>
    <xf numFmtId="182" fontId="4" fillId="0" borderId="23" xfId="61" applyNumberFormat="1" applyFont="1" applyBorder="1" applyAlignment="1">
      <alignment horizontal="center" vertical="center" wrapText="1"/>
      <protection/>
    </xf>
    <xf numFmtId="182" fontId="4" fillId="0" borderId="0" xfId="61" applyNumberFormat="1" applyFont="1" applyBorder="1" applyAlignment="1">
      <alignment horizontal="center" vertical="center" wrapText="1"/>
      <protection/>
    </xf>
    <xf numFmtId="182" fontId="5" fillId="0" borderId="14" xfId="61" applyNumberFormat="1" applyFont="1" applyBorder="1" applyAlignment="1">
      <alignment horizontal="center" vertical="center" wrapText="1"/>
      <protection/>
    </xf>
    <xf numFmtId="0" fontId="14" fillId="0" borderId="0" xfId="61" applyFont="1" applyAlignment="1">
      <alignment vertical="center" wrapText="1"/>
      <protection/>
    </xf>
    <xf numFmtId="180" fontId="4" fillId="0" borderId="23" xfId="61" applyNumberFormat="1" applyFont="1" applyBorder="1" applyAlignment="1">
      <alignment horizontal="center" vertical="top"/>
      <protection/>
    </xf>
    <xf numFmtId="182" fontId="5" fillId="0" borderId="12" xfId="61" applyNumberFormat="1" applyFont="1" applyBorder="1" applyAlignment="1">
      <alignment horizontal="center" vertical="center" wrapText="1"/>
      <protection/>
    </xf>
    <xf numFmtId="0" fontId="18" fillId="0" borderId="0" xfId="61" applyFont="1" applyAlignment="1">
      <alignment vertical="center" wrapText="1"/>
      <protection/>
    </xf>
    <xf numFmtId="0" fontId="5" fillId="0" borderId="11" xfId="61" applyFont="1" applyBorder="1" applyAlignment="1">
      <alignment vertical="center"/>
      <protection/>
    </xf>
    <xf numFmtId="182" fontId="5" fillId="0" borderId="11" xfId="61" applyNumberFormat="1" applyFont="1" applyBorder="1" applyAlignment="1">
      <alignment horizontal="center" vertical="center"/>
      <protection/>
    </xf>
    <xf numFmtId="182" fontId="5" fillId="0" borderId="15" xfId="61" applyNumberFormat="1" applyFont="1" applyBorder="1" applyAlignment="1">
      <alignment horizontal="center" vertical="center"/>
      <protection/>
    </xf>
    <xf numFmtId="182" fontId="5" fillId="0" borderId="10" xfId="61" applyNumberFormat="1" applyFont="1" applyBorder="1" applyAlignment="1">
      <alignment horizontal="center" vertical="center"/>
      <protection/>
    </xf>
    <xf numFmtId="0" fontId="18" fillId="0" borderId="0" xfId="61" applyFont="1" applyAlignment="1">
      <alignment vertical="center"/>
      <protection/>
    </xf>
    <xf numFmtId="182" fontId="4" fillId="0" borderId="0" xfId="61" applyNumberFormat="1">
      <alignment/>
      <protection/>
    </xf>
    <xf numFmtId="176" fontId="4" fillId="0" borderId="20" xfId="61" applyNumberFormat="1" applyFont="1" applyBorder="1" applyAlignment="1">
      <alignment horizontal="center" vertical="center"/>
      <protection/>
    </xf>
    <xf numFmtId="176" fontId="4" fillId="0" borderId="19" xfId="61" applyNumberFormat="1" applyFont="1" applyBorder="1" applyAlignment="1" quotePrefix="1">
      <alignment horizontal="center" vertical="center"/>
      <protection/>
    </xf>
    <xf numFmtId="176" fontId="4" fillId="0" borderId="19" xfId="61" applyNumberFormat="1" applyFont="1" applyBorder="1" applyAlignment="1">
      <alignment horizontal="center" vertical="center"/>
      <protection/>
    </xf>
    <xf numFmtId="176" fontId="5" fillId="0" borderId="18" xfId="61" applyNumberFormat="1" applyFont="1" applyBorder="1" applyAlignment="1" quotePrefix="1">
      <alignment horizontal="center" vertical="center"/>
      <protection/>
    </xf>
    <xf numFmtId="176" fontId="4" fillId="0" borderId="23" xfId="61" applyNumberFormat="1" applyFont="1" applyBorder="1" applyAlignment="1">
      <alignment horizontal="center" vertical="center"/>
      <protection/>
    </xf>
    <xf numFmtId="176" fontId="4" fillId="0" borderId="0" xfId="61" applyNumberFormat="1" applyFont="1" applyBorder="1" applyAlignment="1" quotePrefix="1">
      <alignment horizontal="center" vertical="center"/>
      <protection/>
    </xf>
    <xf numFmtId="176" fontId="4" fillId="0" borderId="0" xfId="61" applyNumberFormat="1" applyFont="1" applyBorder="1" applyAlignment="1">
      <alignment horizontal="center" vertical="center"/>
      <protection/>
    </xf>
    <xf numFmtId="176" fontId="5" fillId="0" borderId="14" xfId="61" applyNumberFormat="1" applyFont="1" applyBorder="1" applyAlignment="1" quotePrefix="1">
      <alignment horizontal="center" vertical="center"/>
      <protection/>
    </xf>
    <xf numFmtId="176" fontId="4" fillId="0" borderId="23" xfId="61" applyNumberFormat="1" applyFont="1" applyBorder="1" applyAlignment="1">
      <alignment horizontal="center" vertical="center" wrapText="1"/>
      <protection/>
    </xf>
    <xf numFmtId="176" fontId="4" fillId="0" borderId="0" xfId="61" applyNumberFormat="1" applyFont="1" applyBorder="1" applyAlignment="1">
      <alignment horizontal="center" vertical="center" wrapText="1"/>
      <protection/>
    </xf>
    <xf numFmtId="176" fontId="5" fillId="0" borderId="14" xfId="61" applyNumberFormat="1" applyFont="1" applyBorder="1" applyAlignment="1">
      <alignment horizontal="center" vertical="center" wrapText="1"/>
      <protection/>
    </xf>
    <xf numFmtId="176" fontId="5" fillId="0" borderId="12" xfId="61" applyNumberFormat="1" applyFont="1" applyBorder="1" applyAlignment="1">
      <alignment horizontal="center" vertical="center" wrapText="1"/>
      <protection/>
    </xf>
    <xf numFmtId="176" fontId="5" fillId="0" borderId="11" xfId="61" applyNumberFormat="1" applyFont="1" applyBorder="1" applyAlignment="1">
      <alignment horizontal="center" vertical="center"/>
      <protection/>
    </xf>
    <xf numFmtId="176" fontId="5" fillId="0" borderId="15" xfId="61" applyNumberFormat="1" applyFont="1" applyBorder="1" applyAlignment="1">
      <alignment horizontal="center" vertical="center"/>
      <protection/>
    </xf>
    <xf numFmtId="176" fontId="5" fillId="0" borderId="10" xfId="61" applyNumberFormat="1" applyFont="1" applyBorder="1" applyAlignment="1">
      <alignment horizontal="center" vertical="center"/>
      <protection/>
    </xf>
    <xf numFmtId="0" fontId="18" fillId="0" borderId="0" xfId="61" applyFont="1" applyAlignment="1">
      <alignment horizontal="right" vertical="center"/>
      <protection/>
    </xf>
    <xf numFmtId="0" fontId="13" fillId="0" borderId="11" xfId="61" applyFont="1" applyBorder="1" applyAlignment="1">
      <alignment horizontal="centerContinuous" vertical="center"/>
      <protection/>
    </xf>
    <xf numFmtId="0" fontId="13" fillId="0" borderId="15" xfId="61" applyFont="1" applyBorder="1" applyAlignment="1">
      <alignment horizontal="centerContinuous" vertical="center"/>
      <protection/>
    </xf>
    <xf numFmtId="0" fontId="13" fillId="0" borderId="10" xfId="61" applyFont="1" applyBorder="1" applyAlignment="1">
      <alignment horizontal="centerContinuous" vertical="center"/>
      <protection/>
    </xf>
    <xf numFmtId="0" fontId="4" fillId="0" borderId="14" xfId="61" applyFont="1" applyBorder="1" applyAlignment="1">
      <alignment horizontal="center" vertical="center"/>
      <protection/>
    </xf>
    <xf numFmtId="182" fontId="5" fillId="0" borderId="18" xfId="61" applyNumberFormat="1" applyFont="1" applyBorder="1" applyAlignment="1">
      <alignment horizontal="center" vertical="center"/>
      <protection/>
    </xf>
    <xf numFmtId="0" fontId="4" fillId="0" borderId="14" xfId="61" applyFont="1" applyBorder="1" applyAlignment="1" quotePrefix="1">
      <alignment horizontal="center" vertical="center"/>
      <protection/>
    </xf>
    <xf numFmtId="182" fontId="5" fillId="0" borderId="14" xfId="61" applyNumberFormat="1" applyFont="1" applyBorder="1" applyAlignment="1">
      <alignment horizontal="center" vertical="center"/>
      <protection/>
    </xf>
    <xf numFmtId="182" fontId="4" fillId="0" borderId="13" xfId="61" applyNumberFormat="1" applyFont="1" applyBorder="1" applyAlignment="1">
      <alignment horizontal="center" vertical="center"/>
      <protection/>
    </xf>
    <xf numFmtId="182" fontId="4" fillId="0" borderId="22" xfId="61" applyNumberFormat="1" applyFont="1" applyBorder="1" applyAlignment="1">
      <alignment horizontal="center" vertical="center"/>
      <protection/>
    </xf>
    <xf numFmtId="182" fontId="5" fillId="0" borderId="12" xfId="61" applyNumberFormat="1" applyFont="1" applyBorder="1" applyAlignment="1">
      <alignment horizontal="center" vertical="center"/>
      <protection/>
    </xf>
    <xf numFmtId="0" fontId="5" fillId="0" borderId="10" xfId="61" applyFont="1" applyBorder="1" applyAlignment="1">
      <alignment horizontal="center" vertical="center"/>
      <protection/>
    </xf>
    <xf numFmtId="0" fontId="4" fillId="0" borderId="18" xfId="61" applyFont="1" applyBorder="1" applyAlignment="1">
      <alignment horizontal="center" vertical="center"/>
      <protection/>
    </xf>
    <xf numFmtId="0" fontId="5" fillId="0" borderId="0" xfId="61" applyFont="1" applyAlignment="1">
      <alignment horizontal="left" vertical="center"/>
      <protection/>
    </xf>
    <xf numFmtId="0" fontId="15" fillId="0" borderId="0" xfId="61" applyFont="1" applyAlignment="1">
      <alignment horizontal="centerContinuous"/>
      <protection/>
    </xf>
    <xf numFmtId="0" fontId="4" fillId="0" borderId="21" xfId="61" applyFont="1" applyFill="1" applyBorder="1" applyAlignment="1">
      <alignment horizontal="left" vertical="top" wrapText="1"/>
      <protection/>
    </xf>
    <xf numFmtId="181" fontId="4" fillId="0" borderId="19" xfId="61" applyNumberFormat="1" applyFont="1" applyBorder="1" applyAlignment="1">
      <alignment horizontal="center" vertical="center"/>
      <protection/>
    </xf>
    <xf numFmtId="181" fontId="4" fillId="0" borderId="19" xfId="61" applyNumberFormat="1" applyFont="1" applyBorder="1" applyAlignment="1" quotePrefix="1">
      <alignment horizontal="center" vertical="center"/>
      <protection/>
    </xf>
    <xf numFmtId="181" fontId="5" fillId="0" borderId="18" xfId="61" applyNumberFormat="1" applyFont="1" applyBorder="1" applyAlignment="1">
      <alignment horizontal="center" vertical="center"/>
      <protection/>
    </xf>
    <xf numFmtId="0" fontId="14" fillId="0" borderId="0" xfId="61" applyFont="1" applyAlignment="1">
      <alignment vertical="top"/>
      <protection/>
    </xf>
    <xf numFmtId="0" fontId="4" fillId="0" borderId="17" xfId="61" applyFont="1" applyFill="1" applyBorder="1" applyAlignment="1">
      <alignment horizontal="left" vertical="top" wrapText="1"/>
      <protection/>
    </xf>
    <xf numFmtId="181" fontId="4" fillId="0" borderId="0" xfId="61" applyNumberFormat="1" applyFont="1" applyBorder="1" applyAlignment="1">
      <alignment horizontal="center" vertical="center"/>
      <protection/>
    </xf>
    <xf numFmtId="181" fontId="4" fillId="0" borderId="0" xfId="61" applyNumberFormat="1" applyFont="1" applyBorder="1" applyAlignment="1" quotePrefix="1">
      <alignment horizontal="center" vertical="center"/>
      <protection/>
    </xf>
    <xf numFmtId="181" fontId="5" fillId="0" borderId="14" xfId="61" applyNumberFormat="1" applyFont="1" applyBorder="1" applyAlignment="1">
      <alignment horizontal="center" vertical="center"/>
      <protection/>
    </xf>
    <xf numFmtId="0" fontId="14" fillId="0" borderId="0" xfId="61" applyFont="1" applyAlignment="1">
      <alignment vertical="top" wrapText="1"/>
      <protection/>
    </xf>
    <xf numFmtId="0" fontId="18" fillId="0" borderId="0" xfId="61" applyFont="1" applyAlignment="1">
      <alignment vertical="top" wrapText="1"/>
      <protection/>
    </xf>
    <xf numFmtId="181" fontId="5" fillId="0" borderId="15" xfId="61" applyNumberFormat="1" applyFont="1" applyBorder="1" applyAlignment="1">
      <alignment horizontal="center" vertical="center"/>
      <protection/>
    </xf>
    <xf numFmtId="181" fontId="5" fillId="0" borderId="15" xfId="61" applyNumberFormat="1" applyFont="1" applyFill="1" applyBorder="1" applyAlignment="1">
      <alignment horizontal="center" vertical="center"/>
      <protection/>
    </xf>
    <xf numFmtId="181" fontId="5" fillId="0" borderId="10" xfId="61" applyNumberFormat="1" applyFont="1" applyBorder="1" applyAlignment="1">
      <alignment horizontal="center" vertical="center"/>
      <protection/>
    </xf>
    <xf numFmtId="0" fontId="5" fillId="0" borderId="0" xfId="59" applyFont="1" applyAlignment="1">
      <alignment horizontal="centerContinuous" vertical="center"/>
      <protection/>
    </xf>
    <xf numFmtId="0" fontId="15" fillId="0" borderId="0" xfId="59" applyFont="1" applyAlignment="1">
      <alignment horizontal="center" vertical="center"/>
      <protection/>
    </xf>
    <xf numFmtId="0" fontId="15" fillId="0" borderId="0" xfId="59" applyFont="1" applyAlignment="1">
      <alignment horizontal="centerContinuous"/>
      <protection/>
    </xf>
    <xf numFmtId="0" fontId="15" fillId="0" borderId="0" xfId="59" applyFont="1" applyAlignment="1">
      <alignment horizontal="centerContinuous" vertical="center"/>
      <protection/>
    </xf>
    <xf numFmtId="0" fontId="5" fillId="0" borderId="12" xfId="59" applyFont="1" applyBorder="1" applyAlignment="1">
      <alignment horizontal="center" vertical="center" wrapText="1"/>
      <protection/>
    </xf>
    <xf numFmtId="0" fontId="4" fillId="0" borderId="21" xfId="59" applyFont="1" applyFill="1" applyBorder="1" applyAlignment="1">
      <alignment horizontal="left" vertical="top" wrapText="1"/>
      <protection/>
    </xf>
    <xf numFmtId="181" fontId="4" fillId="0" borderId="19" xfId="59" applyNumberFormat="1" applyFont="1" applyBorder="1" applyAlignment="1">
      <alignment horizontal="center" vertical="center"/>
      <protection/>
    </xf>
    <xf numFmtId="181" fontId="4" fillId="0" borderId="19" xfId="59" applyNumberFormat="1" applyFont="1" applyBorder="1" applyAlignment="1" quotePrefix="1">
      <alignment horizontal="center" vertical="center"/>
      <protection/>
    </xf>
    <xf numFmtId="181" fontId="5" fillId="0" borderId="18" xfId="59" applyNumberFormat="1" applyFont="1" applyBorder="1" applyAlignment="1">
      <alignment horizontal="center" vertical="center"/>
      <protection/>
    </xf>
    <xf numFmtId="0" fontId="14" fillId="0" borderId="0" xfId="59" applyFont="1" applyAlignment="1">
      <alignment vertical="top"/>
      <protection/>
    </xf>
    <xf numFmtId="181" fontId="4" fillId="0" borderId="0" xfId="59" applyNumberFormat="1" applyFont="1" applyBorder="1" applyAlignment="1" quotePrefix="1">
      <alignment horizontal="center" vertical="center"/>
      <protection/>
    </xf>
    <xf numFmtId="0" fontId="14" fillId="0" borderId="0" xfId="59" applyFont="1" applyAlignment="1">
      <alignment vertical="top" wrapText="1"/>
      <protection/>
    </xf>
    <xf numFmtId="0" fontId="18" fillId="0" borderId="0" xfId="59" applyFont="1" applyAlignment="1">
      <alignment vertical="top" wrapText="1"/>
      <protection/>
    </xf>
    <xf numFmtId="181" fontId="5" fillId="0" borderId="15" xfId="59" applyNumberFormat="1" applyFont="1" applyBorder="1" applyAlignment="1">
      <alignment horizontal="center" vertical="center"/>
      <protection/>
    </xf>
    <xf numFmtId="181" fontId="5" fillId="0" borderId="15" xfId="59" applyNumberFormat="1" applyFont="1" applyFill="1" applyBorder="1" applyAlignment="1">
      <alignment horizontal="center" vertical="center"/>
      <protection/>
    </xf>
    <xf numFmtId="181" fontId="4" fillId="0" borderId="0" xfId="59" applyNumberFormat="1">
      <alignment/>
      <protection/>
    </xf>
    <xf numFmtId="0" fontId="13" fillId="0" borderId="11" xfId="59" applyFont="1" applyBorder="1" applyAlignment="1">
      <alignment horizontal="centerContinuous" vertical="center"/>
      <protection/>
    </xf>
    <xf numFmtId="0" fontId="13" fillId="0" borderId="15" xfId="59" applyFont="1" applyBorder="1" applyAlignment="1">
      <alignment horizontal="centerContinuous" vertical="center"/>
      <protection/>
    </xf>
    <xf numFmtId="0" fontId="13" fillId="0" borderId="10" xfId="59" applyFont="1" applyBorder="1" applyAlignment="1">
      <alignment horizontal="centerContinuous" vertical="center"/>
      <protection/>
    </xf>
    <xf numFmtId="183" fontId="4" fillId="0" borderId="19" xfId="59" applyNumberFormat="1" applyFont="1" applyBorder="1" applyAlignment="1">
      <alignment horizontal="center" vertical="center"/>
      <protection/>
    </xf>
    <xf numFmtId="183" fontId="4" fillId="0" borderId="19" xfId="59" applyNumberFormat="1" applyFont="1" applyBorder="1" applyAlignment="1" quotePrefix="1">
      <alignment horizontal="center" vertical="center"/>
      <protection/>
    </xf>
    <xf numFmtId="183" fontId="5" fillId="0" borderId="18" xfId="59" applyNumberFormat="1" applyFont="1" applyBorder="1" applyAlignment="1">
      <alignment horizontal="center" vertical="center"/>
      <protection/>
    </xf>
    <xf numFmtId="183" fontId="4" fillId="0" borderId="0" xfId="59" applyNumberFormat="1" applyFont="1" applyBorder="1" applyAlignment="1">
      <alignment horizontal="center" vertical="center"/>
      <protection/>
    </xf>
    <xf numFmtId="183" fontId="4" fillId="0" borderId="0" xfId="59" applyNumberFormat="1" applyFont="1" applyBorder="1" applyAlignment="1" quotePrefix="1">
      <alignment horizontal="center" vertical="center"/>
      <protection/>
    </xf>
    <xf numFmtId="183" fontId="5" fillId="0" borderId="14" xfId="59" applyNumberFormat="1" applyFont="1" applyBorder="1" applyAlignment="1">
      <alignment horizontal="center" vertical="center"/>
      <protection/>
    </xf>
    <xf numFmtId="183" fontId="4" fillId="0" borderId="0" xfId="59" applyNumberFormat="1" applyFont="1" applyBorder="1" applyAlignment="1">
      <alignment horizontal="center" vertical="top"/>
      <protection/>
    </xf>
    <xf numFmtId="183" fontId="4" fillId="0" borderId="0" xfId="59" applyNumberFormat="1" applyFont="1" applyBorder="1" applyAlignment="1" quotePrefix="1">
      <alignment horizontal="center" vertical="top"/>
      <protection/>
    </xf>
    <xf numFmtId="183" fontId="5" fillId="0" borderId="14" xfId="59" applyNumberFormat="1" applyFont="1" applyBorder="1" applyAlignment="1">
      <alignment horizontal="center" vertical="top"/>
      <protection/>
    </xf>
    <xf numFmtId="183" fontId="5" fillId="0" borderId="15" xfId="59" applyNumberFormat="1" applyFont="1" applyBorder="1" applyAlignment="1">
      <alignment horizontal="center" vertical="center"/>
      <protection/>
    </xf>
    <xf numFmtId="183" fontId="5" fillId="0" borderId="15" xfId="59" applyNumberFormat="1" applyFont="1" applyFill="1" applyBorder="1" applyAlignment="1">
      <alignment horizontal="center" vertical="center"/>
      <protection/>
    </xf>
    <xf numFmtId="183" fontId="5" fillId="0" borderId="10" xfId="59" applyNumberFormat="1" applyFont="1" applyBorder="1" applyAlignment="1">
      <alignment horizontal="center" vertical="center"/>
      <protection/>
    </xf>
    <xf numFmtId="0" fontId="5" fillId="0" borderId="0" xfId="65" applyFont="1" applyAlignment="1">
      <alignment horizontal="centerContinuous" vertical="center"/>
      <protection/>
    </xf>
    <xf numFmtId="0" fontId="4" fillId="0" borderId="0" xfId="65" applyFont="1" applyAlignment="1">
      <alignment vertical="center"/>
      <protection/>
    </xf>
    <xf numFmtId="180" fontId="20" fillId="0" borderId="0" xfId="65" applyNumberFormat="1" applyFont="1" applyBorder="1" applyAlignment="1">
      <alignment vertical="center"/>
      <protection/>
    </xf>
    <xf numFmtId="0" fontId="21" fillId="0" borderId="0" xfId="65" applyFont="1" applyBorder="1" applyAlignment="1">
      <alignment horizontal="centerContinuous" vertical="center"/>
      <protection/>
    </xf>
    <xf numFmtId="0" fontId="20" fillId="0" borderId="0" xfId="65" applyFont="1" applyAlignment="1">
      <alignment vertical="center"/>
      <protection/>
    </xf>
    <xf numFmtId="0" fontId="21" fillId="0" borderId="0" xfId="65" applyFont="1" applyAlignment="1">
      <alignment horizontal="centerContinuous" vertical="center"/>
      <protection/>
    </xf>
    <xf numFmtId="0" fontId="21" fillId="0" borderId="22" xfId="65" applyFont="1" applyBorder="1" applyAlignment="1">
      <alignment horizontal="right" vertical="center"/>
      <protection/>
    </xf>
    <xf numFmtId="0" fontId="13" fillId="0" borderId="10" xfId="65" applyFont="1" applyBorder="1" applyAlignment="1">
      <alignment horizontal="centerContinuous" vertical="center"/>
      <protection/>
    </xf>
    <xf numFmtId="0" fontId="13" fillId="0" borderId="11" xfId="65" applyFont="1" applyBorder="1" applyAlignment="1">
      <alignment horizontal="centerContinuous" vertical="center"/>
      <protection/>
    </xf>
    <xf numFmtId="0" fontId="13" fillId="0" borderId="15" xfId="65" applyFont="1" applyBorder="1" applyAlignment="1">
      <alignment horizontal="centerContinuous" vertical="center"/>
      <protection/>
    </xf>
    <xf numFmtId="0" fontId="13" fillId="0" borderId="16" xfId="65" applyFont="1" applyBorder="1" applyAlignment="1">
      <alignment horizontal="centerContinuous" vertical="center"/>
      <protection/>
    </xf>
    <xf numFmtId="0" fontId="5" fillId="0" borderId="12" xfId="65" applyFont="1" applyBorder="1" applyAlignment="1">
      <alignment horizontal="center" vertical="center" wrapText="1"/>
      <protection/>
    </xf>
    <xf numFmtId="180" fontId="5" fillId="0" borderId="11" xfId="65" applyNumberFormat="1" applyFont="1" applyBorder="1" applyAlignment="1">
      <alignment horizontal="center" vertical="center"/>
      <protection/>
    </xf>
    <xf numFmtId="172" fontId="5" fillId="0" borderId="18" xfId="65" applyNumberFormat="1" applyFont="1" applyBorder="1" applyAlignment="1">
      <alignment horizontal="center" vertical="center"/>
      <protection/>
    </xf>
    <xf numFmtId="172" fontId="5" fillId="0" borderId="19" xfId="65" applyNumberFormat="1" applyFont="1" applyBorder="1" applyAlignment="1">
      <alignment horizontal="center" vertical="center"/>
      <protection/>
    </xf>
    <xf numFmtId="172" fontId="5" fillId="0" borderId="19" xfId="65" applyNumberFormat="1" applyFont="1" applyBorder="1" applyAlignment="1" quotePrefix="1">
      <alignment horizontal="center" vertical="center"/>
      <protection/>
    </xf>
    <xf numFmtId="172" fontId="5" fillId="0" borderId="21" xfId="65" applyNumberFormat="1" applyFont="1" applyBorder="1" applyAlignment="1" quotePrefix="1">
      <alignment horizontal="center" vertical="center"/>
      <protection/>
    </xf>
    <xf numFmtId="172" fontId="20" fillId="0" borderId="0" xfId="65" applyNumberFormat="1" applyFont="1" applyAlignment="1">
      <alignment vertical="center"/>
      <protection/>
    </xf>
    <xf numFmtId="180" fontId="4" fillId="0" borderId="20" xfId="65" applyNumberFormat="1" applyFont="1" applyBorder="1" applyAlignment="1">
      <alignment vertical="center"/>
      <protection/>
    </xf>
    <xf numFmtId="0" fontId="4" fillId="0" borderId="19" xfId="65" applyFont="1" applyBorder="1" applyAlignment="1">
      <alignment vertical="center" wrapText="1"/>
      <protection/>
    </xf>
    <xf numFmtId="172" fontId="4" fillId="0" borderId="18" xfId="65" applyNumberFormat="1" applyFont="1" applyBorder="1" applyAlignment="1">
      <alignment horizontal="center" vertical="center"/>
      <protection/>
    </xf>
    <xf numFmtId="172" fontId="4" fillId="0" borderId="19" xfId="65" applyNumberFormat="1" applyFont="1" applyBorder="1" applyAlignment="1">
      <alignment horizontal="center" vertical="center"/>
      <protection/>
    </xf>
    <xf numFmtId="172" fontId="4" fillId="0" borderId="21" xfId="65" applyNumberFormat="1" applyFont="1" applyBorder="1" applyAlignment="1">
      <alignment horizontal="center" vertical="center"/>
      <protection/>
    </xf>
    <xf numFmtId="180" fontId="4" fillId="0" borderId="23" xfId="65" applyNumberFormat="1" applyFont="1" applyBorder="1" applyAlignment="1">
      <alignment vertical="center"/>
      <protection/>
    </xf>
    <xf numFmtId="0" fontId="4" fillId="0" borderId="0" xfId="65" applyFont="1" applyBorder="1" applyAlignment="1">
      <alignment vertical="center" wrapText="1"/>
      <protection/>
    </xf>
    <xf numFmtId="172" fontId="4" fillId="0" borderId="14" xfId="65" applyNumberFormat="1" applyFont="1" applyBorder="1" applyAlignment="1">
      <alignment horizontal="center" vertical="center"/>
      <protection/>
    </xf>
    <xf numFmtId="172" fontId="4" fillId="0" borderId="0" xfId="65" applyNumberFormat="1" applyFont="1" applyBorder="1" applyAlignment="1">
      <alignment horizontal="center" vertical="center"/>
      <protection/>
    </xf>
    <xf numFmtId="172" fontId="4" fillId="0" borderId="17" xfId="65" applyNumberFormat="1" applyFont="1" applyBorder="1" applyAlignment="1">
      <alignment horizontal="center" vertical="center"/>
      <protection/>
    </xf>
    <xf numFmtId="172" fontId="5" fillId="0" borderId="10" xfId="65" applyNumberFormat="1" applyFont="1" applyBorder="1" applyAlignment="1">
      <alignment horizontal="center" vertical="center"/>
      <protection/>
    </xf>
    <xf numFmtId="172" fontId="5" fillId="0" borderId="15" xfId="65" applyNumberFormat="1" applyFont="1" applyBorder="1" applyAlignment="1">
      <alignment horizontal="center" vertical="center"/>
      <protection/>
    </xf>
    <xf numFmtId="172" fontId="5" fillId="0" borderId="15" xfId="65" applyNumberFormat="1" applyFont="1" applyBorder="1" applyAlignment="1" quotePrefix="1">
      <alignment horizontal="center" vertical="center"/>
      <protection/>
    </xf>
    <xf numFmtId="172" fontId="5" fillId="0" borderId="16" xfId="65" applyNumberFormat="1" applyFont="1" applyBorder="1" applyAlignment="1" quotePrefix="1">
      <alignment horizontal="center" vertical="center"/>
      <protection/>
    </xf>
    <xf numFmtId="180" fontId="4" fillId="0" borderId="13" xfId="65" applyNumberFormat="1" applyFont="1" applyBorder="1" applyAlignment="1">
      <alignment vertical="center"/>
      <protection/>
    </xf>
    <xf numFmtId="0" fontId="4" fillId="0" borderId="22" xfId="65" applyFont="1" applyBorder="1" applyAlignment="1">
      <alignment vertical="center" wrapText="1"/>
      <protection/>
    </xf>
    <xf numFmtId="172" fontId="4" fillId="0" borderId="12" xfId="65" applyNumberFormat="1" applyFont="1" applyBorder="1" applyAlignment="1">
      <alignment horizontal="center" vertical="center"/>
      <protection/>
    </xf>
    <xf numFmtId="172" fontId="4" fillId="0" borderId="22" xfId="65" applyNumberFormat="1" applyFont="1" applyBorder="1" applyAlignment="1">
      <alignment horizontal="center" vertical="center"/>
      <protection/>
    </xf>
    <xf numFmtId="172" fontId="4" fillId="0" borderId="24" xfId="65" applyNumberFormat="1" applyFont="1" applyBorder="1" applyAlignment="1">
      <alignment horizontal="center" vertical="center"/>
      <protection/>
    </xf>
    <xf numFmtId="180" fontId="5" fillId="0" borderId="11" xfId="65" applyNumberFormat="1" applyFont="1" applyBorder="1" applyAlignment="1">
      <alignment horizontal="center" vertical="top"/>
      <protection/>
    </xf>
    <xf numFmtId="172" fontId="5" fillId="0" borderId="12" xfId="65" applyNumberFormat="1" applyFont="1" applyBorder="1" applyAlignment="1">
      <alignment horizontal="center" vertical="center"/>
      <protection/>
    </xf>
    <xf numFmtId="172" fontId="5" fillId="0" borderId="15" xfId="65" applyNumberFormat="1" applyFont="1" applyBorder="1" applyAlignment="1">
      <alignment horizontal="center" vertical="center" wrapText="1"/>
      <protection/>
    </xf>
    <xf numFmtId="172" fontId="5" fillId="0" borderId="16" xfId="65" applyNumberFormat="1" applyFont="1" applyBorder="1" applyAlignment="1">
      <alignment horizontal="center" vertical="center" wrapText="1"/>
      <protection/>
    </xf>
    <xf numFmtId="0" fontId="18" fillId="0" borderId="0" xfId="65" applyFont="1" applyAlignment="1">
      <alignment vertical="center" wrapText="1"/>
      <protection/>
    </xf>
    <xf numFmtId="180" fontId="4" fillId="0" borderId="23" xfId="65" applyNumberFormat="1" applyFont="1" applyBorder="1" applyAlignment="1">
      <alignment vertical="top"/>
      <protection/>
    </xf>
    <xf numFmtId="0" fontId="4" fillId="0" borderId="0" xfId="65" applyAlignment="1">
      <alignment vertical="center"/>
      <protection/>
    </xf>
    <xf numFmtId="172" fontId="4" fillId="0" borderId="0" xfId="65" applyNumberFormat="1" applyAlignment="1">
      <alignment vertical="center"/>
      <protection/>
    </xf>
    <xf numFmtId="172" fontId="18" fillId="0" borderId="0" xfId="65" applyNumberFormat="1" applyFont="1" applyAlignment="1">
      <alignment vertical="center" wrapText="1"/>
      <protection/>
    </xf>
    <xf numFmtId="180" fontId="4" fillId="0" borderId="13" xfId="65" applyNumberFormat="1" applyFont="1" applyBorder="1" applyAlignment="1">
      <alignment vertical="top"/>
      <protection/>
    </xf>
    <xf numFmtId="180" fontId="5" fillId="0" borderId="11" xfId="65" applyNumberFormat="1" applyFont="1" applyBorder="1" applyAlignment="1">
      <alignment vertical="center"/>
      <protection/>
    </xf>
    <xf numFmtId="172" fontId="5" fillId="0" borderId="16" xfId="65" applyNumberFormat="1" applyFont="1" applyBorder="1" applyAlignment="1">
      <alignment horizontal="center" vertical="center"/>
      <protection/>
    </xf>
    <xf numFmtId="0" fontId="18" fillId="0" borderId="0" xfId="65" applyFont="1" applyAlignment="1">
      <alignment vertical="center"/>
      <protection/>
    </xf>
    <xf numFmtId="0" fontId="20" fillId="0" borderId="0" xfId="65" applyFont="1" applyBorder="1" applyAlignment="1">
      <alignment vertical="center"/>
      <protection/>
    </xf>
    <xf numFmtId="0" fontId="13" fillId="0" borderId="16" xfId="59" applyFont="1" applyBorder="1" applyAlignment="1">
      <alignment horizontal="centerContinuous" vertical="center"/>
      <protection/>
    </xf>
    <xf numFmtId="0" fontId="5" fillId="0" borderId="12" xfId="59" applyFont="1" applyBorder="1" applyAlignment="1">
      <alignment horizontal="center" vertical="center" wrapText="1"/>
      <protection/>
    </xf>
    <xf numFmtId="0" fontId="4" fillId="0" borderId="14" xfId="59" applyFont="1" applyBorder="1" applyAlignment="1">
      <alignment horizontal="left" vertical="center" wrapText="1"/>
      <protection/>
    </xf>
    <xf numFmtId="165" fontId="4" fillId="0" borderId="0" xfId="59" applyNumberFormat="1" applyFont="1" applyBorder="1" applyAlignment="1">
      <alignment horizontal="center" vertical="center"/>
      <protection/>
    </xf>
    <xf numFmtId="165" fontId="5" fillId="0" borderId="14" xfId="59" applyNumberFormat="1" applyFont="1" applyBorder="1" applyAlignment="1">
      <alignment horizontal="center" vertical="center"/>
      <protection/>
    </xf>
    <xf numFmtId="3" fontId="4" fillId="0" borderId="0" xfId="59" applyNumberFormat="1" applyFill="1" applyAlignment="1">
      <alignment vertical="center"/>
      <protection/>
    </xf>
    <xf numFmtId="165" fontId="4" fillId="0" borderId="23" xfId="59" applyNumberFormat="1" applyFont="1" applyBorder="1" applyAlignment="1">
      <alignment horizontal="center" vertical="center"/>
      <protection/>
    </xf>
    <xf numFmtId="3" fontId="4" fillId="0" borderId="14" xfId="59" applyNumberFormat="1" applyFont="1" applyBorder="1" applyAlignment="1">
      <alignment horizontal="left" vertical="center" wrapText="1"/>
      <protection/>
    </xf>
    <xf numFmtId="3" fontId="4" fillId="0" borderId="0" xfId="59" applyNumberFormat="1" applyAlignment="1">
      <alignment vertical="center"/>
      <protection/>
    </xf>
    <xf numFmtId="3" fontId="4" fillId="0" borderId="14" xfId="59" applyNumberFormat="1" applyFont="1" applyFill="1" applyBorder="1" applyAlignment="1">
      <alignment horizontal="left" vertical="center" wrapText="1"/>
      <protection/>
    </xf>
    <xf numFmtId="181" fontId="4" fillId="0" borderId="0" xfId="59" applyNumberFormat="1" applyFont="1" applyFill="1" applyBorder="1" applyAlignment="1">
      <alignment horizontal="center" vertical="center"/>
      <protection/>
    </xf>
    <xf numFmtId="181" fontId="5" fillId="0" borderId="14" xfId="59" applyNumberFormat="1" applyFont="1" applyFill="1" applyBorder="1" applyAlignment="1">
      <alignment horizontal="center" vertical="center"/>
      <protection/>
    </xf>
    <xf numFmtId="3" fontId="4" fillId="0" borderId="12" xfId="59" applyNumberFormat="1" applyFont="1" applyBorder="1" applyAlignment="1">
      <alignment horizontal="left" vertical="center" wrapText="1"/>
      <protection/>
    </xf>
    <xf numFmtId="0" fontId="4" fillId="0" borderId="0" xfId="59" applyAlignment="1">
      <alignment horizontal="left" vertical="center"/>
      <protection/>
    </xf>
    <xf numFmtId="0" fontId="5" fillId="0" borderId="12" xfId="59" applyFont="1" applyBorder="1" applyAlignment="1">
      <alignment horizontal="center" vertical="center" wrapText="1"/>
      <protection/>
    </xf>
    <xf numFmtId="0" fontId="5" fillId="0" borderId="14" xfId="59" applyFont="1" applyBorder="1" applyAlignment="1">
      <alignment horizontal="left" vertical="center" wrapText="1"/>
      <protection/>
    </xf>
    <xf numFmtId="167" fontId="5" fillId="0" borderId="0" xfId="59" applyNumberFormat="1" applyFont="1" applyBorder="1" applyAlignment="1">
      <alignment horizontal="center" vertical="center"/>
      <protection/>
    </xf>
    <xf numFmtId="167" fontId="5" fillId="0" borderId="14" xfId="59" applyNumberFormat="1" applyFont="1" applyFill="1" applyBorder="1" applyAlignment="1">
      <alignment horizontal="center" vertical="center"/>
      <protection/>
    </xf>
    <xf numFmtId="167" fontId="15" fillId="0" borderId="0" xfId="59" applyNumberFormat="1" applyFont="1" applyBorder="1" applyAlignment="1">
      <alignment horizontal="center" vertical="center"/>
      <protection/>
    </xf>
    <xf numFmtId="0" fontId="5" fillId="0" borderId="0" xfId="59" applyFont="1" applyBorder="1" applyAlignment="1">
      <alignment vertical="center"/>
      <protection/>
    </xf>
    <xf numFmtId="0" fontId="4" fillId="0" borderId="14" xfId="59" applyFont="1" applyBorder="1" applyAlignment="1">
      <alignment horizontal="left" vertical="center"/>
      <protection/>
    </xf>
    <xf numFmtId="167" fontId="4" fillId="0" borderId="0" xfId="59" applyNumberFormat="1" applyFont="1" applyBorder="1" applyAlignment="1">
      <alignment horizontal="center" vertical="center"/>
      <protection/>
    </xf>
    <xf numFmtId="167" fontId="4" fillId="0" borderId="0" xfId="59" applyNumberFormat="1" applyFont="1" applyBorder="1" applyAlignment="1">
      <alignment horizontal="center" vertical="center" wrapText="1"/>
      <protection/>
    </xf>
    <xf numFmtId="167" fontId="5" fillId="0" borderId="14" xfId="59" applyNumberFormat="1" applyFont="1" applyFill="1" applyBorder="1" applyAlignment="1">
      <alignment horizontal="center" vertical="center" wrapText="1"/>
      <protection/>
    </xf>
    <xf numFmtId="0" fontId="4" fillId="0" borderId="0" xfId="59" applyFont="1" applyAlignment="1">
      <alignment horizontal="left" vertical="center" wrapText="1"/>
      <protection/>
    </xf>
    <xf numFmtId="0" fontId="4" fillId="0" borderId="12" xfId="59" applyFont="1" applyBorder="1" applyAlignment="1">
      <alignment horizontal="left" vertical="center" wrapText="1"/>
      <protection/>
    </xf>
    <xf numFmtId="167" fontId="4" fillId="0" borderId="22" xfId="59" applyNumberFormat="1" applyFont="1" applyBorder="1" applyAlignment="1">
      <alignment horizontal="center" vertical="center" wrapText="1"/>
      <protection/>
    </xf>
    <xf numFmtId="167" fontId="4" fillId="0" borderId="0" xfId="59" applyNumberFormat="1" applyAlignment="1">
      <alignment vertical="center"/>
      <protection/>
    </xf>
    <xf numFmtId="2" fontId="4" fillId="0" borderId="22" xfId="59" applyNumberFormat="1" applyFont="1" applyBorder="1" applyAlignment="1">
      <alignment horizontal="center" vertical="center" wrapText="1"/>
      <protection/>
    </xf>
    <xf numFmtId="2" fontId="5" fillId="0" borderId="12" xfId="59" applyNumberFormat="1" applyFont="1" applyFill="1" applyBorder="1" applyAlignment="1">
      <alignment horizontal="center" vertical="center" wrapText="1"/>
      <protection/>
    </xf>
    <xf numFmtId="174" fontId="4" fillId="0" borderId="22" xfId="59" applyNumberFormat="1" applyFont="1" applyBorder="1" applyAlignment="1">
      <alignment horizontal="center" vertical="center" wrapText="1"/>
      <protection/>
    </xf>
    <xf numFmtId="0" fontId="5" fillId="0" borderId="16" xfId="59" applyFont="1" applyBorder="1" applyAlignment="1">
      <alignment horizontal="center" vertical="center"/>
      <protection/>
    </xf>
    <xf numFmtId="0" fontId="5" fillId="0" borderId="12" xfId="59" applyFont="1" applyBorder="1" applyAlignment="1">
      <alignment horizontal="center" vertical="center" wrapText="1"/>
      <protection/>
    </xf>
    <xf numFmtId="0" fontId="5" fillId="0" borderId="12" xfId="59" applyFont="1" applyBorder="1" applyAlignment="1" quotePrefix="1">
      <alignment horizontal="center" vertical="center" wrapText="1"/>
      <protection/>
    </xf>
    <xf numFmtId="0" fontId="5" fillId="0" borderId="18" xfId="59" applyFont="1" applyBorder="1" applyAlignment="1">
      <alignment horizontal="left" vertical="center" wrapText="1"/>
      <protection/>
    </xf>
    <xf numFmtId="0" fontId="5" fillId="0" borderId="19" xfId="59" applyFont="1" applyBorder="1" applyAlignment="1">
      <alignment horizontal="center" vertical="center"/>
      <protection/>
    </xf>
    <xf numFmtId="0" fontId="5" fillId="0" borderId="19" xfId="59" applyFont="1" applyBorder="1" applyAlignment="1" quotePrefix="1">
      <alignment horizontal="center" vertical="center"/>
      <protection/>
    </xf>
    <xf numFmtId="0" fontId="5" fillId="0" borderId="18" xfId="59" applyFont="1" applyBorder="1" applyAlignment="1">
      <alignment horizontal="center" vertical="center"/>
      <protection/>
    </xf>
    <xf numFmtId="3" fontId="4" fillId="0" borderId="0" xfId="59" applyNumberFormat="1" applyFont="1" applyBorder="1" applyAlignment="1">
      <alignment horizontal="center" vertical="center"/>
      <protection/>
    </xf>
    <xf numFmtId="3" fontId="5" fillId="0" borderId="14" xfId="59" applyNumberFormat="1" applyFont="1" applyBorder="1" applyAlignment="1">
      <alignment horizontal="center" vertical="center"/>
      <protection/>
    </xf>
    <xf numFmtId="167" fontId="5" fillId="0" borderId="14" xfId="59" applyNumberFormat="1" applyFont="1" applyBorder="1" applyAlignment="1">
      <alignment horizontal="center" vertical="center"/>
      <protection/>
    </xf>
    <xf numFmtId="3" fontId="4" fillId="0" borderId="22" xfId="59" applyNumberFormat="1" applyFont="1" applyBorder="1" applyAlignment="1">
      <alignment horizontal="center" vertical="center"/>
      <protection/>
    </xf>
    <xf numFmtId="3" fontId="5" fillId="0" borderId="12" xfId="59" applyNumberFormat="1" applyFont="1" applyBorder="1" applyAlignment="1">
      <alignment horizontal="center" vertical="center"/>
      <protection/>
    </xf>
    <xf numFmtId="0" fontId="4" fillId="0" borderId="14" xfId="59" applyFont="1" applyFill="1" applyBorder="1" applyAlignment="1">
      <alignment horizontal="left" vertical="center" wrapText="1"/>
      <protection/>
    </xf>
    <xf numFmtId="167" fontId="4" fillId="0" borderId="0" xfId="59" applyNumberFormat="1" applyFont="1" applyFill="1" applyBorder="1" applyAlignment="1">
      <alignment horizontal="center" vertical="center"/>
      <protection/>
    </xf>
    <xf numFmtId="0" fontId="4" fillId="0" borderId="0" xfId="59" applyFill="1" applyAlignment="1">
      <alignment vertical="center"/>
      <protection/>
    </xf>
    <xf numFmtId="3" fontId="4" fillId="0" borderId="0" xfId="59" applyNumberFormat="1" applyFont="1" applyFill="1" applyBorder="1" applyAlignment="1">
      <alignment horizontal="center" vertical="center"/>
      <protection/>
    </xf>
    <xf numFmtId="3" fontId="5" fillId="0" borderId="14" xfId="59" applyNumberFormat="1" applyFont="1" applyFill="1" applyBorder="1" applyAlignment="1">
      <alignment horizontal="center" vertical="center"/>
      <protection/>
    </xf>
    <xf numFmtId="3" fontId="4" fillId="0" borderId="22" xfId="59" applyNumberFormat="1" applyFont="1" applyFill="1" applyBorder="1" applyAlignment="1">
      <alignment horizontal="center" vertical="center"/>
      <protection/>
    </xf>
    <xf numFmtId="3" fontId="5" fillId="0" borderId="12" xfId="59" applyNumberFormat="1" applyFont="1" applyFill="1" applyBorder="1" applyAlignment="1">
      <alignment horizontal="center" vertical="center"/>
      <protection/>
    </xf>
    <xf numFmtId="1" fontId="4" fillId="0" borderId="0" xfId="59" applyNumberFormat="1" applyFont="1" applyBorder="1" applyAlignment="1">
      <alignment horizontal="center" vertical="center"/>
      <protection/>
    </xf>
    <xf numFmtId="1" fontId="5" fillId="0" borderId="14" xfId="59" applyNumberFormat="1" applyFont="1" applyBorder="1" applyAlignment="1">
      <alignment horizontal="center" vertical="center"/>
      <protection/>
    </xf>
    <xf numFmtId="0" fontId="5" fillId="0" borderId="18" xfId="59" applyFont="1" applyBorder="1" applyAlignment="1">
      <alignment horizontal="left" vertical="center" shrinkToFit="1"/>
      <protection/>
    </xf>
    <xf numFmtId="1" fontId="4" fillId="0" borderId="19" xfId="59" applyNumberFormat="1" applyFont="1" applyBorder="1" applyAlignment="1">
      <alignment horizontal="center" vertical="center"/>
      <protection/>
    </xf>
    <xf numFmtId="1" fontId="5" fillId="0" borderId="18" xfId="59" applyNumberFormat="1" applyFont="1" applyBorder="1" applyAlignment="1">
      <alignment horizontal="center" vertical="center"/>
      <protection/>
    </xf>
    <xf numFmtId="0" fontId="4" fillId="0" borderId="0" xfId="59" applyFont="1" applyBorder="1" applyAlignment="1">
      <alignment horizontal="left" vertical="center" wrapText="1"/>
      <protection/>
    </xf>
    <xf numFmtId="3" fontId="5" fillId="0" borderId="0" xfId="59" applyNumberFormat="1" applyFont="1" applyBorder="1" applyAlignment="1">
      <alignment horizontal="center" vertical="center"/>
      <protection/>
    </xf>
    <xf numFmtId="0" fontId="5" fillId="0" borderId="12" xfId="59" applyFont="1" applyBorder="1" applyAlignment="1">
      <alignment horizontal="center" vertical="center"/>
      <protection/>
    </xf>
    <xf numFmtId="1" fontId="5" fillId="0" borderId="12" xfId="59" applyNumberFormat="1" applyFont="1" applyBorder="1" applyAlignment="1">
      <alignment horizontal="center" vertical="center"/>
      <protection/>
    </xf>
    <xf numFmtId="0" fontId="5" fillId="0" borderId="20" xfId="59" applyFont="1" applyBorder="1" applyAlignment="1">
      <alignment horizontal="center" vertical="center"/>
      <protection/>
    </xf>
    <xf numFmtId="0" fontId="5" fillId="0" borderId="21" xfId="59" applyFont="1" applyBorder="1" applyAlignment="1" quotePrefix="1">
      <alignment horizontal="center" vertical="center"/>
      <protection/>
    </xf>
    <xf numFmtId="167" fontId="4" fillId="0" borderId="17" xfId="59" applyNumberFormat="1" applyFont="1" applyBorder="1" applyAlignment="1">
      <alignment horizontal="center" vertical="center"/>
      <protection/>
    </xf>
    <xf numFmtId="3" fontId="4" fillId="0" borderId="17" xfId="59" applyNumberFormat="1" applyFont="1" applyBorder="1" applyAlignment="1">
      <alignment horizontal="center" vertical="center"/>
      <protection/>
    </xf>
    <xf numFmtId="3" fontId="4" fillId="0" borderId="24" xfId="59" applyNumberFormat="1" applyFont="1" applyBorder="1" applyAlignment="1">
      <alignment horizontal="center" vertical="center"/>
      <protection/>
    </xf>
    <xf numFmtId="0" fontId="4" fillId="0" borderId="0" xfId="59" applyAlignment="1">
      <alignment horizontal="left"/>
      <protection/>
    </xf>
    <xf numFmtId="0" fontId="5" fillId="0" borderId="0" xfId="59" applyFont="1">
      <alignment/>
      <protection/>
    </xf>
    <xf numFmtId="180" fontId="4" fillId="0" borderId="23" xfId="59" applyNumberFormat="1" applyFont="1" applyBorder="1" applyAlignment="1">
      <alignment horizontal="center" vertical="top" wrapText="1"/>
      <protection/>
    </xf>
    <xf numFmtId="180" fontId="20" fillId="0" borderId="0" xfId="59" applyNumberFormat="1" applyFont="1" applyBorder="1" applyAlignment="1">
      <alignment vertical="center"/>
      <protection/>
    </xf>
    <xf numFmtId="0" fontId="21" fillId="0" borderId="0" xfId="59" applyFont="1" applyBorder="1" applyAlignment="1">
      <alignment horizontal="centerContinuous" vertical="center"/>
      <protection/>
    </xf>
    <xf numFmtId="0" fontId="20" fillId="0" borderId="0" xfId="59" applyFont="1" applyAlignment="1">
      <alignment vertical="center"/>
      <protection/>
    </xf>
    <xf numFmtId="0" fontId="21" fillId="0" borderId="0" xfId="59" applyFont="1" applyAlignment="1">
      <alignment horizontal="centerContinuous" vertical="center"/>
      <protection/>
    </xf>
    <xf numFmtId="0" fontId="21" fillId="0" borderId="22" xfId="59" applyFont="1" applyBorder="1" applyAlignment="1">
      <alignment horizontal="right" vertical="center"/>
      <protection/>
    </xf>
    <xf numFmtId="180" fontId="5" fillId="0" borderId="11" xfId="59" applyNumberFormat="1" applyFont="1" applyBorder="1" applyAlignment="1">
      <alignment horizontal="center" vertical="center"/>
      <protection/>
    </xf>
    <xf numFmtId="172" fontId="5" fillId="0" borderId="18" xfId="59" applyNumberFormat="1" applyFont="1" applyBorder="1" applyAlignment="1">
      <alignment horizontal="center" vertical="center"/>
      <protection/>
    </xf>
    <xf numFmtId="172" fontId="5" fillId="0" borderId="19" xfId="59" applyNumberFormat="1" applyFont="1" applyBorder="1" applyAlignment="1">
      <alignment horizontal="center" vertical="center"/>
      <protection/>
    </xf>
    <xf numFmtId="172" fontId="5" fillId="0" borderId="19" xfId="59" applyNumberFormat="1" applyFont="1" applyBorder="1" applyAlignment="1" quotePrefix="1">
      <alignment horizontal="center" vertical="center"/>
      <protection/>
    </xf>
    <xf numFmtId="172" fontId="5" fillId="0" borderId="21" xfId="59" applyNumberFormat="1" applyFont="1" applyBorder="1" applyAlignment="1" quotePrefix="1">
      <alignment horizontal="center" vertical="center"/>
      <protection/>
    </xf>
    <xf numFmtId="180" fontId="4" fillId="0" borderId="20" xfId="59" applyNumberFormat="1" applyFont="1" applyBorder="1" applyAlignment="1">
      <alignment vertical="center"/>
      <protection/>
    </xf>
    <xf numFmtId="0" fontId="4" fillId="0" borderId="19" xfId="59" applyFont="1" applyBorder="1" applyAlignment="1">
      <alignment vertical="center" wrapText="1"/>
      <protection/>
    </xf>
    <xf numFmtId="172" fontId="4" fillId="0" borderId="18" xfId="59" applyNumberFormat="1" applyFont="1" applyBorder="1" applyAlignment="1">
      <alignment horizontal="center" vertical="center"/>
      <protection/>
    </xf>
    <xf numFmtId="172" fontId="4" fillId="0" borderId="19" xfId="59" applyNumberFormat="1" applyFont="1" applyBorder="1" applyAlignment="1">
      <alignment horizontal="center" vertical="center"/>
      <protection/>
    </xf>
    <xf numFmtId="172" fontId="4" fillId="0" borderId="21" xfId="59" applyNumberFormat="1" applyFont="1" applyBorder="1" applyAlignment="1">
      <alignment horizontal="center" vertical="center"/>
      <protection/>
    </xf>
    <xf numFmtId="172" fontId="20" fillId="0" borderId="0" xfId="59" applyNumberFormat="1" applyFont="1" applyAlignment="1">
      <alignment vertical="center"/>
      <protection/>
    </xf>
    <xf numFmtId="180" fontId="4" fillId="0" borderId="23" xfId="59" applyNumberFormat="1" applyFont="1" applyBorder="1" applyAlignment="1">
      <alignment vertical="center"/>
      <protection/>
    </xf>
    <xf numFmtId="0" fontId="4" fillId="0" borderId="0" xfId="59" applyFont="1" applyBorder="1" applyAlignment="1">
      <alignment vertical="center" wrapText="1"/>
      <protection/>
    </xf>
    <xf numFmtId="172" fontId="4" fillId="0" borderId="14" xfId="59" applyNumberFormat="1" applyFont="1" applyBorder="1" applyAlignment="1">
      <alignment horizontal="center" vertical="center"/>
      <protection/>
    </xf>
    <xf numFmtId="172" fontId="4" fillId="0" borderId="0" xfId="59" applyNumberFormat="1" applyFont="1" applyBorder="1" applyAlignment="1">
      <alignment horizontal="center" vertical="center"/>
      <protection/>
    </xf>
    <xf numFmtId="172" fontId="4" fillId="0" borderId="17" xfId="59" applyNumberFormat="1" applyFont="1" applyBorder="1" applyAlignment="1">
      <alignment horizontal="center" vertical="center"/>
      <protection/>
    </xf>
    <xf numFmtId="172" fontId="5" fillId="0" borderId="10" xfId="59" applyNumberFormat="1" applyFont="1" applyBorder="1" applyAlignment="1">
      <alignment horizontal="center" vertical="center"/>
      <protection/>
    </xf>
    <xf numFmtId="172" fontId="5" fillId="0" borderId="15" xfId="59" applyNumberFormat="1" applyFont="1" applyBorder="1" applyAlignment="1">
      <alignment horizontal="center" vertical="center"/>
      <protection/>
    </xf>
    <xf numFmtId="172" fontId="5" fillId="0" borderId="15" xfId="59" applyNumberFormat="1" applyFont="1" applyBorder="1" applyAlignment="1" quotePrefix="1">
      <alignment horizontal="center" vertical="center"/>
      <protection/>
    </xf>
    <xf numFmtId="172" fontId="5" fillId="0" borderId="16" xfId="59" applyNumberFormat="1" applyFont="1" applyBorder="1" applyAlignment="1" quotePrefix="1">
      <alignment horizontal="center" vertical="center"/>
      <protection/>
    </xf>
    <xf numFmtId="180" fontId="4" fillId="0" borderId="13" xfId="59" applyNumberFormat="1" applyFont="1" applyBorder="1" applyAlignment="1">
      <alignment vertical="center"/>
      <protection/>
    </xf>
    <xf numFmtId="0" fontId="4" fillId="0" borderId="22" xfId="59" applyFont="1" applyBorder="1" applyAlignment="1">
      <alignment vertical="center" wrapText="1"/>
      <protection/>
    </xf>
    <xf numFmtId="172" fontId="4" fillId="0" borderId="12" xfId="59" applyNumberFormat="1" applyFont="1" applyBorder="1" applyAlignment="1">
      <alignment horizontal="center" vertical="center"/>
      <protection/>
    </xf>
    <xf numFmtId="172" fontId="4" fillId="0" borderId="22" xfId="59" applyNumberFormat="1" applyFont="1" applyBorder="1" applyAlignment="1">
      <alignment horizontal="center" vertical="center"/>
      <protection/>
    </xf>
    <xf numFmtId="172" fontId="4" fillId="0" borderId="24" xfId="59" applyNumberFormat="1" applyFont="1" applyBorder="1" applyAlignment="1">
      <alignment horizontal="center" vertical="center"/>
      <protection/>
    </xf>
    <xf numFmtId="180" fontId="5" fillId="0" borderId="11" xfId="59" applyNumberFormat="1" applyFont="1" applyBorder="1" applyAlignment="1">
      <alignment horizontal="center" vertical="top"/>
      <protection/>
    </xf>
    <xf numFmtId="172" fontId="5" fillId="0" borderId="15" xfId="59" applyNumberFormat="1" applyFont="1" applyBorder="1" applyAlignment="1">
      <alignment horizontal="center" vertical="center" wrapText="1"/>
      <protection/>
    </xf>
    <xf numFmtId="172" fontId="5" fillId="0" borderId="16" xfId="59" applyNumberFormat="1" applyFont="1" applyBorder="1" applyAlignment="1">
      <alignment horizontal="center" vertical="center" wrapText="1"/>
      <protection/>
    </xf>
    <xf numFmtId="180" fontId="4" fillId="0" borderId="23" xfId="59" applyNumberFormat="1" applyFont="1" applyBorder="1" applyAlignment="1">
      <alignment vertical="top"/>
      <protection/>
    </xf>
    <xf numFmtId="172" fontId="4" fillId="0" borderId="0" xfId="59" applyNumberFormat="1" applyAlignment="1">
      <alignment vertical="center"/>
      <protection/>
    </xf>
    <xf numFmtId="180" fontId="4" fillId="0" borderId="13" xfId="59" applyNumberFormat="1" applyFont="1" applyBorder="1" applyAlignment="1">
      <alignment vertical="top"/>
      <protection/>
    </xf>
    <xf numFmtId="180" fontId="5" fillId="0" borderId="11" xfId="61" applyNumberFormat="1" applyFont="1" applyBorder="1" applyAlignment="1">
      <alignment horizontal="center" vertical="center"/>
      <protection/>
    </xf>
    <xf numFmtId="172" fontId="5" fillId="0" borderId="10" xfId="61" applyNumberFormat="1" applyFont="1" applyBorder="1" applyAlignment="1">
      <alignment horizontal="center" vertical="center"/>
      <protection/>
    </xf>
    <xf numFmtId="172" fontId="5" fillId="0" borderId="15" xfId="61" applyNumberFormat="1" applyFont="1" applyBorder="1" applyAlignment="1">
      <alignment horizontal="center" vertical="center" wrapText="1"/>
      <protection/>
    </xf>
    <xf numFmtId="172" fontId="5" fillId="0" borderId="16" xfId="61" applyNumberFormat="1" applyFont="1" applyBorder="1" applyAlignment="1">
      <alignment horizontal="center" vertical="center" wrapText="1"/>
      <protection/>
    </xf>
    <xf numFmtId="180" fontId="4" fillId="0" borderId="23" xfId="61" applyNumberFormat="1" applyFont="1" applyBorder="1" applyAlignment="1">
      <alignment vertical="center"/>
      <protection/>
    </xf>
    <xf numFmtId="0" fontId="4" fillId="0" borderId="0" xfId="61" applyFont="1" applyBorder="1" applyAlignment="1">
      <alignment vertical="center" wrapText="1"/>
      <protection/>
    </xf>
    <xf numFmtId="172" fontId="4" fillId="0" borderId="14" xfId="61" applyNumberFormat="1" applyFont="1" applyBorder="1" applyAlignment="1">
      <alignment horizontal="center" vertical="center"/>
      <protection/>
    </xf>
    <xf numFmtId="172" fontId="4" fillId="0" borderId="0" xfId="61" applyNumberFormat="1" applyFont="1" applyBorder="1" applyAlignment="1">
      <alignment horizontal="center" vertical="center"/>
      <protection/>
    </xf>
    <xf numFmtId="172" fontId="4" fillId="0" borderId="17" xfId="61" applyNumberFormat="1" applyFont="1" applyBorder="1" applyAlignment="1">
      <alignment horizontal="center" vertical="center"/>
      <protection/>
    </xf>
    <xf numFmtId="172" fontId="4" fillId="0" borderId="0" xfId="61" applyNumberFormat="1" applyAlignment="1">
      <alignment vertical="center"/>
      <protection/>
    </xf>
    <xf numFmtId="180" fontId="4" fillId="0" borderId="13" xfId="61" applyNumberFormat="1" applyFont="1" applyBorder="1" applyAlignment="1">
      <alignment vertical="center"/>
      <protection/>
    </xf>
    <xf numFmtId="0" fontId="4" fillId="0" borderId="22" xfId="61" applyFont="1" applyBorder="1" applyAlignment="1">
      <alignment vertical="center" wrapText="1"/>
      <protection/>
    </xf>
    <xf numFmtId="172" fontId="4" fillId="0" borderId="12" xfId="61" applyNumberFormat="1" applyFont="1" applyBorder="1" applyAlignment="1">
      <alignment horizontal="center" vertical="center"/>
      <protection/>
    </xf>
    <xf numFmtId="172" fontId="4" fillId="0" borderId="22" xfId="61" applyNumberFormat="1" applyFont="1" applyBorder="1" applyAlignment="1">
      <alignment horizontal="center" vertical="center"/>
      <protection/>
    </xf>
    <xf numFmtId="172" fontId="4" fillId="0" borderId="24" xfId="61" applyNumberFormat="1" applyFont="1" applyBorder="1" applyAlignment="1">
      <alignment horizontal="center" vertical="center"/>
      <protection/>
    </xf>
    <xf numFmtId="172" fontId="5" fillId="0" borderId="10" xfId="61" applyNumberFormat="1" applyFont="1" applyFill="1" applyBorder="1" applyAlignment="1">
      <alignment horizontal="center" vertical="center"/>
      <protection/>
    </xf>
    <xf numFmtId="172" fontId="5" fillId="0" borderId="15" xfId="61" applyNumberFormat="1" applyFont="1" applyFill="1" applyBorder="1" applyAlignment="1">
      <alignment horizontal="center" vertical="center" wrapText="1"/>
      <protection/>
    </xf>
    <xf numFmtId="172" fontId="5" fillId="0" borderId="16" xfId="61" applyNumberFormat="1" applyFont="1" applyFill="1" applyBorder="1" applyAlignment="1">
      <alignment horizontal="center" vertical="center" wrapText="1"/>
      <protection/>
    </xf>
    <xf numFmtId="172" fontId="4" fillId="0" borderId="14" xfId="61" applyNumberFormat="1" applyFont="1" applyFill="1" applyBorder="1" applyAlignment="1">
      <alignment horizontal="center" vertical="center"/>
      <protection/>
    </xf>
    <xf numFmtId="172" fontId="4" fillId="0" borderId="0" xfId="61" applyNumberFormat="1" applyFont="1" applyFill="1" applyBorder="1" applyAlignment="1">
      <alignment horizontal="center" vertical="center"/>
      <protection/>
    </xf>
    <xf numFmtId="172" fontId="4" fillId="0" borderId="17" xfId="61" applyNumberFormat="1" applyFont="1" applyFill="1" applyBorder="1" applyAlignment="1">
      <alignment horizontal="center" vertical="center"/>
      <protection/>
    </xf>
    <xf numFmtId="180" fontId="5" fillId="0" borderId="11" xfId="61" applyNumberFormat="1" applyFont="1" applyBorder="1" applyAlignment="1">
      <alignment vertical="center"/>
      <protection/>
    </xf>
    <xf numFmtId="0" fontId="20" fillId="0" borderId="0" xfId="59" applyFont="1" applyBorder="1" applyAlignment="1">
      <alignment vertical="center"/>
      <protection/>
    </xf>
    <xf numFmtId="0" fontId="5" fillId="0" borderId="0" xfId="59" applyFont="1" applyBorder="1" applyAlignment="1">
      <alignment horizontal="center" vertical="center"/>
      <protection/>
    </xf>
    <xf numFmtId="0" fontId="5" fillId="0" borderId="16" xfId="61" applyFont="1" applyBorder="1" applyAlignment="1">
      <alignment horizontal="center" vertical="center"/>
      <protection/>
    </xf>
    <xf numFmtId="0" fontId="5" fillId="0" borderId="12" xfId="61" applyFont="1" applyBorder="1" applyAlignment="1">
      <alignment horizontal="center" vertical="center" wrapText="1"/>
      <protection/>
    </xf>
    <xf numFmtId="0" fontId="5" fillId="0" borderId="16" xfId="61" applyFont="1" applyBorder="1" applyAlignment="1">
      <alignment horizontal="center" vertical="center"/>
      <protection/>
    </xf>
    <xf numFmtId="0" fontId="5" fillId="0" borderId="12" xfId="61" applyFont="1" applyBorder="1" applyAlignment="1">
      <alignment horizontal="center" vertical="center" wrapText="1"/>
      <protection/>
    </xf>
    <xf numFmtId="0" fontId="15" fillId="0" borderId="0" xfId="61" applyFont="1" applyAlignment="1">
      <alignment horizontal="right" vertical="center"/>
      <protection/>
    </xf>
    <xf numFmtId="0" fontId="4" fillId="0" borderId="21" xfId="61" applyFont="1" applyFill="1" applyBorder="1" applyAlignment="1">
      <alignment horizontal="left" vertical="center" wrapText="1"/>
      <protection/>
    </xf>
    <xf numFmtId="180" fontId="4" fillId="0" borderId="23" xfId="61" applyNumberFormat="1" applyFont="1" applyBorder="1" applyAlignment="1" quotePrefix="1">
      <alignment horizontal="center" vertical="center" wrapText="1"/>
      <protection/>
    </xf>
    <xf numFmtId="0" fontId="5" fillId="0" borderId="16" xfId="61" applyFont="1" applyBorder="1" applyAlignment="1">
      <alignment horizontal="center" vertical="center"/>
      <protection/>
    </xf>
    <xf numFmtId="0" fontId="5" fillId="0" borderId="12" xfId="61" applyFont="1" applyBorder="1" applyAlignment="1">
      <alignment horizontal="center" vertical="center" wrapText="1"/>
      <protection/>
    </xf>
    <xf numFmtId="0" fontId="5" fillId="0" borderId="12" xfId="59" applyFont="1" applyBorder="1" applyAlignment="1">
      <alignment horizontal="center" vertical="center" wrapText="1"/>
      <protection/>
    </xf>
    <xf numFmtId="165" fontId="4" fillId="0" borderId="0" xfId="61" applyNumberFormat="1" applyFont="1" applyBorder="1" applyAlignment="1">
      <alignment horizontal="center" vertical="center"/>
      <protection/>
    </xf>
    <xf numFmtId="165" fontId="5" fillId="0" borderId="18" xfId="61" applyNumberFormat="1" applyFont="1" applyBorder="1" applyAlignment="1">
      <alignment horizontal="center" vertical="center"/>
      <protection/>
    </xf>
    <xf numFmtId="165" fontId="5" fillId="0" borderId="14" xfId="61" applyNumberFormat="1" applyFont="1" applyBorder="1" applyAlignment="1">
      <alignment horizontal="center" vertical="center"/>
      <protection/>
    </xf>
    <xf numFmtId="165" fontId="5" fillId="0" borderId="15" xfId="61" applyNumberFormat="1" applyFont="1" applyBorder="1" applyAlignment="1">
      <alignment horizontal="center" vertical="center"/>
      <protection/>
    </xf>
    <xf numFmtId="165" fontId="5" fillId="0" borderId="10" xfId="61" applyNumberFormat="1" applyFont="1" applyBorder="1" applyAlignment="1">
      <alignment horizontal="center" vertical="center"/>
      <protection/>
    </xf>
    <xf numFmtId="180" fontId="4" fillId="0" borderId="0" xfId="59" applyNumberFormat="1" applyBorder="1" applyAlignment="1">
      <alignment vertical="center"/>
      <protection/>
    </xf>
    <xf numFmtId="0" fontId="5" fillId="0" borderId="0" xfId="59" applyFont="1" applyBorder="1" applyAlignment="1">
      <alignment horizontal="centerContinuous" vertical="center"/>
      <protection/>
    </xf>
    <xf numFmtId="184" fontId="14" fillId="0" borderId="0" xfId="59" applyNumberFormat="1" applyFont="1" applyAlignment="1">
      <alignment vertical="center"/>
      <protection/>
    </xf>
    <xf numFmtId="184" fontId="4" fillId="0" borderId="0" xfId="59" applyNumberFormat="1" applyAlignment="1">
      <alignment vertical="center"/>
      <protection/>
    </xf>
    <xf numFmtId="180" fontId="5" fillId="0" borderId="11" xfId="59" applyNumberFormat="1" applyFont="1" applyBorder="1" applyAlignment="1" quotePrefix="1">
      <alignment horizontal="center" vertical="center" wrapText="1"/>
      <protection/>
    </xf>
    <xf numFmtId="185" fontId="5" fillId="0" borderId="11" xfId="61" applyNumberFormat="1" applyFont="1" applyBorder="1" applyAlignment="1">
      <alignment horizontal="center" vertical="center"/>
      <protection/>
    </xf>
    <xf numFmtId="0" fontId="4" fillId="0" borderId="23" xfId="61" applyFont="1" applyBorder="1" applyAlignment="1">
      <alignment vertical="top"/>
      <protection/>
    </xf>
    <xf numFmtId="0" fontId="4" fillId="0" borderId="0" xfId="61" applyFont="1" applyBorder="1" applyAlignment="1">
      <alignment vertical="top" wrapText="1"/>
      <protection/>
    </xf>
    <xf numFmtId="0" fontId="4" fillId="0" borderId="0" xfId="61" applyAlignment="1">
      <alignment vertical="top"/>
      <protection/>
    </xf>
    <xf numFmtId="0" fontId="4" fillId="0" borderId="0" xfId="59" applyBorder="1" applyAlignment="1">
      <alignment vertical="center"/>
      <protection/>
    </xf>
    <xf numFmtId="0" fontId="8" fillId="0" borderId="0" xfId="64" applyAlignment="1">
      <alignment vertical="center"/>
      <protection/>
    </xf>
    <xf numFmtId="0" fontId="5" fillId="0" borderId="10" xfId="64" applyFont="1" applyBorder="1" applyAlignment="1">
      <alignment horizontal="center" vertical="center"/>
      <protection/>
    </xf>
    <xf numFmtId="178" fontId="4" fillId="0" borderId="10" xfId="64" applyNumberFormat="1" applyFont="1" applyBorder="1" applyAlignment="1">
      <alignment horizontal="center" vertical="center"/>
      <protection/>
    </xf>
    <xf numFmtId="178" fontId="4" fillId="0" borderId="10" xfId="64" applyNumberFormat="1" applyFont="1" applyBorder="1" applyAlignment="1" quotePrefix="1">
      <alignment horizontal="center" vertical="center"/>
      <protection/>
    </xf>
    <xf numFmtId="0" fontId="14" fillId="0" borderId="0" xfId="63" applyFont="1">
      <alignment/>
      <protection/>
    </xf>
    <xf numFmtId="0" fontId="14" fillId="0" borderId="0" xfId="63" applyFont="1" applyAlignment="1">
      <alignment vertical="center"/>
      <protection/>
    </xf>
    <xf numFmtId="0" fontId="14" fillId="0" borderId="0" xfId="63" applyFont="1" applyAlignment="1">
      <alignment horizontal="center" vertical="center"/>
      <protection/>
    </xf>
    <xf numFmtId="186" fontId="5" fillId="0" borderId="16" xfId="63" applyNumberFormat="1" applyFont="1" applyBorder="1" applyAlignment="1">
      <alignment horizontal="center" vertical="center"/>
      <protection/>
    </xf>
    <xf numFmtId="186" fontId="5" fillId="0" borderId="15" xfId="63" applyNumberFormat="1" applyFont="1" applyBorder="1" applyAlignment="1">
      <alignment horizontal="center" vertical="center"/>
      <protection/>
    </xf>
    <xf numFmtId="186" fontId="5" fillId="0" borderId="11" xfId="63" applyNumberFormat="1" applyFont="1" applyBorder="1" applyAlignment="1">
      <alignment horizontal="center" vertical="center"/>
      <protection/>
    </xf>
    <xf numFmtId="171" fontId="5" fillId="0" borderId="10" xfId="63" applyNumberFormat="1" applyFont="1" applyBorder="1" applyAlignment="1">
      <alignment horizontal="center" vertical="center"/>
      <protection/>
    </xf>
    <xf numFmtId="186" fontId="5" fillId="0" borderId="10" xfId="63" applyNumberFormat="1" applyFont="1" applyBorder="1" applyAlignment="1">
      <alignment horizontal="center" vertical="center"/>
      <protection/>
    </xf>
    <xf numFmtId="0" fontId="5" fillId="0" borderId="15" xfId="63" applyFont="1" applyBorder="1" applyAlignment="1">
      <alignment horizontal="center" vertical="center" wrapText="1"/>
      <protection/>
    </xf>
    <xf numFmtId="0" fontId="5" fillId="0" borderId="11" xfId="63" applyFont="1" applyBorder="1" applyAlignment="1">
      <alignment vertical="center"/>
      <protection/>
    </xf>
    <xf numFmtId="186" fontId="4" fillId="0" borderId="17" xfId="63" applyNumberFormat="1" applyFont="1" applyFill="1" applyBorder="1" applyAlignment="1">
      <alignment horizontal="center" vertical="center"/>
      <protection/>
    </xf>
    <xf numFmtId="186" fontId="4" fillId="0" borderId="0" xfId="63" applyNumberFormat="1" applyFont="1" applyFill="1" applyBorder="1" applyAlignment="1">
      <alignment horizontal="center" vertical="center"/>
      <protection/>
    </xf>
    <xf numFmtId="186" fontId="4" fillId="0" borderId="23" xfId="63" applyNumberFormat="1" applyFont="1" applyFill="1" applyBorder="1" applyAlignment="1">
      <alignment horizontal="center" vertical="center"/>
      <protection/>
    </xf>
    <xf numFmtId="171" fontId="4" fillId="0" borderId="14" xfId="63" applyNumberFormat="1" applyFont="1" applyFill="1" applyBorder="1" applyAlignment="1">
      <alignment horizontal="center" vertical="center"/>
      <protection/>
    </xf>
    <xf numFmtId="186" fontId="4" fillId="0" borderId="14" xfId="63" applyNumberFormat="1" applyFont="1" applyFill="1" applyBorder="1" applyAlignment="1">
      <alignment horizontal="center" vertical="center"/>
      <protection/>
    </xf>
    <xf numFmtId="0" fontId="4" fillId="0" borderId="0" xfId="63" applyFont="1" applyFill="1" applyBorder="1" applyAlignment="1">
      <alignment horizontal="left" vertical="center" wrapText="1"/>
      <protection/>
    </xf>
    <xf numFmtId="185" fontId="4" fillId="0" borderId="23" xfId="63" applyNumberFormat="1" applyFont="1" applyBorder="1" applyAlignment="1" quotePrefix="1">
      <alignment horizontal="center" vertical="center"/>
      <protection/>
    </xf>
    <xf numFmtId="186" fontId="4" fillId="0" borderId="17" xfId="63" applyNumberFormat="1" applyFont="1" applyBorder="1" applyAlignment="1">
      <alignment horizontal="center" vertical="center"/>
      <protection/>
    </xf>
    <xf numFmtId="186" fontId="4" fillId="0" borderId="0" xfId="63" applyNumberFormat="1" applyFont="1" applyBorder="1" applyAlignment="1">
      <alignment horizontal="center" vertical="center"/>
      <protection/>
    </xf>
    <xf numFmtId="186" fontId="4" fillId="0" borderId="23" xfId="63" applyNumberFormat="1" applyFont="1" applyBorder="1" applyAlignment="1">
      <alignment horizontal="center" vertical="center"/>
      <protection/>
    </xf>
    <xf numFmtId="171" fontId="4" fillId="0" borderId="14" xfId="63" applyNumberFormat="1" applyFont="1" applyBorder="1" applyAlignment="1">
      <alignment horizontal="center" vertical="center"/>
      <protection/>
    </xf>
    <xf numFmtId="186" fontId="4" fillId="0" borderId="14" xfId="63" applyNumberFormat="1" applyFont="1" applyBorder="1" applyAlignment="1">
      <alignment horizontal="center" vertical="center"/>
      <protection/>
    </xf>
    <xf numFmtId="185" fontId="4" fillId="0" borderId="23" xfId="63" applyNumberFormat="1" applyFont="1" applyBorder="1" applyAlignment="1" quotePrefix="1">
      <alignment horizontal="center" vertical="center" wrapText="1"/>
      <protection/>
    </xf>
    <xf numFmtId="186" fontId="4" fillId="0" borderId="19" xfId="63" applyNumberFormat="1" applyFont="1" applyBorder="1" applyAlignment="1">
      <alignment horizontal="center" vertical="center"/>
      <protection/>
    </xf>
    <xf numFmtId="0" fontId="5" fillId="0" borderId="10"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0" xfId="63" applyFont="1" applyBorder="1" applyAlignment="1">
      <alignment horizontal="center" vertical="center" wrapText="1"/>
      <protection/>
    </xf>
    <xf numFmtId="186" fontId="5" fillId="0" borderId="0" xfId="63" applyNumberFormat="1" applyFont="1" applyBorder="1" applyAlignment="1">
      <alignment horizontal="center" vertical="center"/>
      <protection/>
    </xf>
    <xf numFmtId="0" fontId="5" fillId="0" borderId="0" xfId="63" applyFont="1" applyBorder="1" applyAlignment="1">
      <alignment horizontal="center" vertical="center"/>
      <protection/>
    </xf>
    <xf numFmtId="0" fontId="5" fillId="0" borderId="12" xfId="59" applyFont="1" applyBorder="1" applyAlignment="1">
      <alignment horizontal="center" vertical="center" wrapText="1"/>
      <protection/>
    </xf>
    <xf numFmtId="0" fontId="5" fillId="0" borderId="13" xfId="61" applyFont="1" applyBorder="1" applyAlignment="1">
      <alignment horizontal="center" vertical="top" wrapText="1"/>
      <protection/>
    </xf>
    <xf numFmtId="0" fontId="5" fillId="0" borderId="12" xfId="61" applyFont="1" applyBorder="1" applyAlignment="1">
      <alignment horizontal="center" vertical="top" wrapText="1"/>
      <protection/>
    </xf>
    <xf numFmtId="0" fontId="18" fillId="0" borderId="13" xfId="61" applyFont="1" applyBorder="1" applyAlignment="1">
      <alignment horizontal="center" vertical="top" wrapText="1"/>
      <protection/>
    </xf>
    <xf numFmtId="0" fontId="18" fillId="0" borderId="12" xfId="61" applyFont="1" applyBorder="1" applyAlignment="1">
      <alignment horizontal="center" vertical="top" wrapText="1"/>
      <protection/>
    </xf>
    <xf numFmtId="0" fontId="4" fillId="0" borderId="0" xfId="59" applyAlignment="1">
      <alignment vertical="top"/>
      <protection/>
    </xf>
    <xf numFmtId="0" fontId="63" fillId="0" borderId="0" xfId="0" applyFont="1" applyAlignment="1">
      <alignment/>
    </xf>
    <xf numFmtId="0" fontId="50" fillId="0" borderId="0" xfId="53" applyAlignment="1" applyProtection="1">
      <alignment/>
      <protection/>
    </xf>
    <xf numFmtId="0" fontId="61" fillId="0" borderId="0" xfId="0" applyFont="1" applyAlignment="1">
      <alignment/>
    </xf>
    <xf numFmtId="0" fontId="57" fillId="0" borderId="0" xfId="0" applyFont="1" applyAlignment="1">
      <alignment horizontal="center" vertical="center"/>
    </xf>
    <xf numFmtId="0" fontId="0" fillId="0" borderId="0" xfId="0" applyAlignment="1">
      <alignment horizontal="center" vertical="center"/>
    </xf>
    <xf numFmtId="1" fontId="64" fillId="0" borderId="10" xfId="0" applyNumberFormat="1" applyFont="1" applyBorder="1" applyAlignment="1">
      <alignment horizontal="center" vertical="center"/>
    </xf>
    <xf numFmtId="0" fontId="64" fillId="0" borderId="10" xfId="0" applyFont="1" applyBorder="1" applyAlignment="1">
      <alignment vertical="center"/>
    </xf>
    <xf numFmtId="0" fontId="65" fillId="0" borderId="10" xfId="0" applyFont="1" applyBorder="1" applyAlignment="1">
      <alignment vertical="center" wrapText="1"/>
    </xf>
    <xf numFmtId="0" fontId="65" fillId="0" borderId="18" xfId="0" applyFont="1" applyBorder="1" applyAlignment="1">
      <alignment vertical="center"/>
    </xf>
    <xf numFmtId="0" fontId="61" fillId="0" borderId="14" xfId="0" applyFont="1" applyBorder="1" applyAlignment="1">
      <alignment horizontal="left" vertical="center" wrapText="1"/>
    </xf>
    <xf numFmtId="0" fontId="61" fillId="0" borderId="0" xfId="0" applyFont="1" applyAlignment="1">
      <alignment vertical="top" wrapText="1"/>
    </xf>
    <xf numFmtId="0" fontId="61" fillId="0" borderId="12" xfId="0" applyFont="1" applyBorder="1" applyAlignment="1">
      <alignment horizontal="left" vertical="center" wrapText="1"/>
    </xf>
    <xf numFmtId="0" fontId="65" fillId="0" borderId="18" xfId="0" applyFont="1" applyBorder="1" applyAlignment="1">
      <alignment horizontal="left" vertical="center" wrapText="1"/>
    </xf>
    <xf numFmtId="0" fontId="65" fillId="0" borderId="14" xfId="0" applyFont="1" applyBorder="1" applyAlignment="1">
      <alignment horizontal="left" vertical="center" wrapText="1"/>
    </xf>
    <xf numFmtId="0" fontId="65" fillId="0" borderId="14" xfId="0" applyFont="1" applyBorder="1" applyAlignment="1">
      <alignment vertical="center" wrapText="1"/>
    </xf>
    <xf numFmtId="0" fontId="65" fillId="0" borderId="12" xfId="0" applyFont="1" applyBorder="1" applyAlignment="1">
      <alignment vertical="center" wrapText="1"/>
    </xf>
    <xf numFmtId="0" fontId="64" fillId="0" borderId="10" xfId="0" applyFont="1" applyBorder="1" applyAlignment="1">
      <alignment horizontal="center" vertical="center"/>
    </xf>
    <xf numFmtId="0" fontId="65" fillId="0" borderId="10" xfId="0" applyFont="1" applyBorder="1" applyAlignment="1" quotePrefix="1">
      <alignment vertical="center"/>
    </xf>
    <xf numFmtId="0" fontId="65" fillId="0" borderId="10" xfId="0" applyFont="1" applyBorder="1" applyAlignment="1">
      <alignment vertical="center"/>
    </xf>
    <xf numFmtId="0" fontId="57" fillId="0" borderId="0" xfId="0" applyFont="1" applyAlignment="1">
      <alignment horizontal="center"/>
    </xf>
    <xf numFmtId="0" fontId="62" fillId="0" borderId="0" xfId="0" applyFont="1" applyAlignment="1">
      <alignment horizontal="center" vertical="center"/>
    </xf>
    <xf numFmtId="178" fontId="4" fillId="0" borderId="10" xfId="64" applyNumberFormat="1" applyFont="1" applyFill="1" applyBorder="1" applyAlignment="1">
      <alignment horizontal="center" vertical="center"/>
      <protection/>
    </xf>
    <xf numFmtId="167" fontId="61" fillId="34" borderId="10" xfId="0" applyNumberFormat="1" applyFont="1" applyFill="1" applyBorder="1" applyAlignment="1">
      <alignment horizontal="center" vertical="center"/>
    </xf>
    <xf numFmtId="2" fontId="61" fillId="34" borderId="10" xfId="0" applyNumberFormat="1" applyFont="1" applyFill="1" applyBorder="1" applyAlignment="1">
      <alignment horizontal="center" vertical="center"/>
    </xf>
    <xf numFmtId="0" fontId="61" fillId="0" borderId="0" xfId="0" applyFont="1" applyFill="1" applyBorder="1" applyAlignment="1">
      <alignment horizontal="left" vertical="center"/>
    </xf>
    <xf numFmtId="171" fontId="4" fillId="34" borderId="12" xfId="58" applyNumberFormat="1" applyFont="1" applyFill="1" applyBorder="1" applyAlignment="1">
      <alignment horizontal="center" vertical="center"/>
      <protection/>
    </xf>
    <xf numFmtId="172" fontId="4" fillId="34" borderId="12" xfId="58" applyNumberFormat="1" applyFont="1" applyFill="1" applyBorder="1" applyAlignment="1">
      <alignment horizontal="center" vertical="center"/>
      <protection/>
    </xf>
    <xf numFmtId="171" fontId="4" fillId="34" borderId="10" xfId="58" applyNumberFormat="1" applyFont="1" applyFill="1" applyBorder="1" applyAlignment="1">
      <alignment horizontal="center" vertical="center"/>
      <protection/>
    </xf>
    <xf numFmtId="171" fontId="4" fillId="34" borderId="10" xfId="58" applyNumberFormat="1" applyFont="1" applyFill="1" applyBorder="1" applyAlignment="1" quotePrefix="1">
      <alignment horizontal="center" vertical="center"/>
      <protection/>
    </xf>
    <xf numFmtId="165" fontId="4" fillId="34" borderId="10" xfId="58" applyNumberFormat="1" applyFont="1" applyFill="1" applyBorder="1" applyAlignment="1">
      <alignment horizontal="center" vertical="center"/>
      <protection/>
    </xf>
    <xf numFmtId="165" fontId="4" fillId="34" borderId="10" xfId="58" applyNumberFormat="1" applyFont="1" applyFill="1" applyBorder="1" applyAlignment="1" quotePrefix="1">
      <alignment horizontal="center" vertical="center"/>
      <protection/>
    </xf>
    <xf numFmtId="165" fontId="5" fillId="34" borderId="10" xfId="58" applyNumberFormat="1" applyFont="1" applyFill="1" applyBorder="1" applyAlignment="1">
      <alignment horizontal="center" vertical="center"/>
      <protection/>
    </xf>
    <xf numFmtId="173" fontId="4" fillId="34" borderId="10" xfId="61" applyNumberFormat="1" applyFont="1" applyFill="1" applyBorder="1" applyAlignment="1">
      <alignment vertical="center"/>
      <protection/>
    </xf>
    <xf numFmtId="173" fontId="4" fillId="34" borderId="10" xfId="61" applyNumberFormat="1" applyFont="1" applyFill="1" applyBorder="1" applyAlignment="1" quotePrefix="1">
      <alignment vertical="center"/>
      <protection/>
    </xf>
    <xf numFmtId="167" fontId="4" fillId="34" borderId="0" xfId="62" applyNumberFormat="1" applyFont="1" applyFill="1" applyBorder="1" applyAlignment="1">
      <alignment horizontal="center" vertical="center"/>
      <protection/>
    </xf>
    <xf numFmtId="3" fontId="4" fillId="34" borderId="0" xfId="62" applyNumberFormat="1" applyFont="1" applyFill="1" applyBorder="1" applyAlignment="1">
      <alignment horizontal="center" vertical="center"/>
      <protection/>
    </xf>
    <xf numFmtId="3" fontId="4" fillId="34" borderId="13" xfId="62" applyNumberFormat="1" applyFont="1" applyFill="1" applyBorder="1" applyAlignment="1">
      <alignment horizontal="center" vertical="center"/>
      <protection/>
    </xf>
    <xf numFmtId="3" fontId="4" fillId="34" borderId="23" xfId="62" applyNumberFormat="1" applyFont="1" applyFill="1" applyBorder="1" applyAlignment="1">
      <alignment horizontal="center" vertical="center"/>
      <protection/>
    </xf>
    <xf numFmtId="167" fontId="4" fillId="34" borderId="23" xfId="62" applyNumberFormat="1" applyFont="1" applyFill="1" applyBorder="1" applyAlignment="1">
      <alignment horizontal="center" vertical="center"/>
      <protection/>
    </xf>
    <xf numFmtId="167" fontId="4" fillId="34" borderId="17" xfId="62" applyNumberFormat="1" applyFont="1" applyFill="1" applyBorder="1" applyAlignment="1">
      <alignment horizontal="center" vertical="center"/>
      <protection/>
    </xf>
    <xf numFmtId="3" fontId="4" fillId="34" borderId="17" xfId="62" applyNumberFormat="1" applyFont="1" applyFill="1" applyBorder="1" applyAlignment="1">
      <alignment horizontal="center" vertical="center"/>
      <protection/>
    </xf>
    <xf numFmtId="3" fontId="4" fillId="34" borderId="22" xfId="62" applyNumberFormat="1" applyFont="1" applyFill="1" applyBorder="1" applyAlignment="1">
      <alignment horizontal="center" vertical="center"/>
      <protection/>
    </xf>
    <xf numFmtId="3" fontId="4" fillId="34" borderId="24" xfId="62" applyNumberFormat="1" applyFont="1" applyFill="1" applyBorder="1" applyAlignment="1">
      <alignment horizontal="center" vertical="center"/>
      <protection/>
    </xf>
    <xf numFmtId="175" fontId="4" fillId="34" borderId="23" xfId="62" applyNumberFormat="1" applyFont="1" applyFill="1" applyBorder="1" applyAlignment="1">
      <alignment horizontal="center" vertical="center"/>
      <protection/>
    </xf>
    <xf numFmtId="167" fontId="4" fillId="34" borderId="0" xfId="61" applyNumberFormat="1" applyFont="1" applyFill="1" applyBorder="1" applyAlignment="1">
      <alignment horizontal="center" vertical="center"/>
      <protection/>
    </xf>
    <xf numFmtId="3" fontId="4" fillId="34" borderId="0" xfId="61" applyNumberFormat="1" applyFont="1" applyFill="1" applyBorder="1" applyAlignment="1">
      <alignment horizontal="center" vertical="center"/>
      <protection/>
    </xf>
    <xf numFmtId="3" fontId="4" fillId="34" borderId="22" xfId="61" applyNumberFormat="1" applyFont="1" applyFill="1" applyBorder="1" applyAlignment="1">
      <alignment horizontal="center" vertical="center"/>
      <protection/>
    </xf>
    <xf numFmtId="167" fontId="4" fillId="0" borderId="0" xfId="61" applyNumberFormat="1" applyFont="1" applyFill="1" applyBorder="1" applyAlignment="1">
      <alignment horizontal="center" vertical="center"/>
      <protection/>
    </xf>
    <xf numFmtId="3" fontId="4" fillId="0" borderId="22" xfId="61" applyNumberFormat="1" applyFont="1" applyFill="1" applyBorder="1" applyAlignment="1">
      <alignment horizontal="center" vertical="center"/>
      <protection/>
    </xf>
    <xf numFmtId="167" fontId="4" fillId="35" borderId="0" xfId="61" applyNumberFormat="1" applyFont="1" applyFill="1" applyBorder="1" applyAlignment="1">
      <alignment horizontal="center" vertical="center"/>
      <protection/>
    </xf>
    <xf numFmtId="3" fontId="4" fillId="35" borderId="0" xfId="61" applyNumberFormat="1" applyFont="1" applyFill="1" applyBorder="1" applyAlignment="1">
      <alignment horizontal="center" vertical="center"/>
      <protection/>
    </xf>
    <xf numFmtId="3" fontId="4" fillId="35" borderId="22" xfId="61" applyNumberFormat="1" applyFont="1" applyFill="1" applyBorder="1" applyAlignment="1">
      <alignment horizontal="center" vertical="center"/>
      <protection/>
    </xf>
    <xf numFmtId="176" fontId="4" fillId="35" borderId="10" xfId="59" applyNumberFormat="1" applyFont="1" applyFill="1" applyBorder="1" applyAlignment="1" quotePrefix="1">
      <alignment horizontal="center" vertical="center"/>
      <protection/>
    </xf>
    <xf numFmtId="178" fontId="4" fillId="35" borderId="10" xfId="59" applyNumberFormat="1" applyFont="1" applyFill="1" applyBorder="1" applyAlignment="1" quotePrefix="1">
      <alignment horizontal="center" vertical="center"/>
      <protection/>
    </xf>
    <xf numFmtId="176" fontId="4" fillId="35" borderId="10" xfId="59" applyNumberFormat="1" applyFont="1" applyFill="1" applyBorder="1" applyAlignment="1">
      <alignment horizontal="center" vertical="center"/>
      <protection/>
    </xf>
    <xf numFmtId="182" fontId="4" fillId="35" borderId="19" xfId="59" applyNumberFormat="1" applyFont="1" applyFill="1" applyBorder="1" applyAlignment="1" quotePrefix="1">
      <alignment horizontal="center" vertical="center"/>
      <protection/>
    </xf>
    <xf numFmtId="182" fontId="4" fillId="35" borderId="0" xfId="59" applyNumberFormat="1" applyFont="1" applyFill="1" applyBorder="1" applyAlignment="1" quotePrefix="1">
      <alignment horizontal="center" vertical="center"/>
      <protection/>
    </xf>
    <xf numFmtId="182" fontId="4" fillId="35" borderId="0" xfId="59" applyNumberFormat="1" applyFont="1" applyFill="1" applyBorder="1" applyAlignment="1">
      <alignment horizontal="center" vertical="center" wrapText="1"/>
      <protection/>
    </xf>
    <xf numFmtId="182" fontId="5" fillId="35" borderId="15" xfId="59" applyNumberFormat="1" applyFont="1" applyFill="1" applyBorder="1" applyAlignment="1">
      <alignment horizontal="center" vertical="center"/>
      <protection/>
    </xf>
    <xf numFmtId="0" fontId="5" fillId="35" borderId="11" xfId="59" applyFont="1" applyFill="1" applyBorder="1" applyAlignment="1">
      <alignment horizontal="center" vertical="center" wrapText="1"/>
      <protection/>
    </xf>
    <xf numFmtId="176" fontId="4" fillId="35" borderId="19" xfId="59" applyNumberFormat="1" applyFont="1" applyFill="1" applyBorder="1" applyAlignment="1" quotePrefix="1">
      <alignment horizontal="center" vertical="center"/>
      <protection/>
    </xf>
    <xf numFmtId="176" fontId="4" fillId="35" borderId="0" xfId="59" applyNumberFormat="1" applyFont="1" applyFill="1" applyBorder="1" applyAlignment="1" quotePrefix="1">
      <alignment horizontal="center" vertical="center"/>
      <protection/>
    </xf>
    <xf numFmtId="176" fontId="4" fillId="35" borderId="0" xfId="59" applyNumberFormat="1" applyFont="1" applyFill="1" applyBorder="1" applyAlignment="1">
      <alignment horizontal="center" vertical="center" wrapText="1"/>
      <protection/>
    </xf>
    <xf numFmtId="176" fontId="5" fillId="35" borderId="15" xfId="59" applyNumberFormat="1" applyFont="1" applyFill="1" applyBorder="1" applyAlignment="1">
      <alignment horizontal="center" vertical="center"/>
      <protection/>
    </xf>
    <xf numFmtId="182" fontId="4" fillId="35" borderId="23" xfId="61" applyNumberFormat="1" applyFont="1" applyFill="1" applyBorder="1" applyAlignment="1">
      <alignment horizontal="center" vertical="center"/>
      <protection/>
    </xf>
    <xf numFmtId="182" fontId="4" fillId="35" borderId="0" xfId="61" applyNumberFormat="1" applyFont="1" applyFill="1" applyBorder="1" applyAlignment="1">
      <alignment horizontal="center" vertical="center"/>
      <protection/>
    </xf>
    <xf numFmtId="182" fontId="4" fillId="35" borderId="19" xfId="61" applyNumberFormat="1" applyFont="1" applyFill="1" applyBorder="1" applyAlignment="1">
      <alignment horizontal="center" vertical="center"/>
      <protection/>
    </xf>
    <xf numFmtId="182" fontId="4" fillId="35" borderId="19" xfId="61" applyNumberFormat="1" applyFont="1" applyFill="1" applyBorder="1" applyAlignment="1" quotePrefix="1">
      <alignment horizontal="center" vertical="center"/>
      <protection/>
    </xf>
    <xf numFmtId="182" fontId="4" fillId="35" borderId="22" xfId="61" applyNumberFormat="1" applyFont="1" applyFill="1" applyBorder="1" applyAlignment="1">
      <alignment horizontal="center" vertical="center"/>
      <protection/>
    </xf>
    <xf numFmtId="0" fontId="4" fillId="0" borderId="0" xfId="61" applyFont="1" applyAlignment="1">
      <alignment horizontal="left" vertical="center"/>
      <protection/>
    </xf>
    <xf numFmtId="167" fontId="4" fillId="35" borderId="0" xfId="59" applyNumberFormat="1" applyFont="1" applyFill="1" applyBorder="1" applyAlignment="1">
      <alignment horizontal="center" vertical="center"/>
      <protection/>
    </xf>
    <xf numFmtId="3" fontId="4" fillId="35" borderId="0" xfId="59" applyNumberFormat="1" applyFont="1" applyFill="1" applyBorder="1" applyAlignment="1">
      <alignment horizontal="center" vertical="center"/>
      <protection/>
    </xf>
    <xf numFmtId="3" fontId="4" fillId="35" borderId="22" xfId="59" applyNumberFormat="1" applyFont="1" applyFill="1" applyBorder="1" applyAlignment="1">
      <alignment horizontal="center" vertical="center"/>
      <protection/>
    </xf>
    <xf numFmtId="3" fontId="4" fillId="35" borderId="0" xfId="59" applyNumberFormat="1" applyFont="1" applyFill="1" applyBorder="1" applyAlignment="1" quotePrefix="1">
      <alignment horizontal="center" vertical="center"/>
      <protection/>
    </xf>
    <xf numFmtId="0" fontId="4" fillId="0" borderId="0" xfId="59" applyFont="1" applyBorder="1" applyAlignment="1">
      <alignment horizontal="left" vertical="center"/>
      <protection/>
    </xf>
    <xf numFmtId="2" fontId="4" fillId="35" borderId="23" xfId="59" applyNumberFormat="1" applyFont="1" applyFill="1" applyBorder="1" applyAlignment="1">
      <alignment horizontal="center" vertical="center"/>
      <protection/>
    </xf>
    <xf numFmtId="0" fontId="5" fillId="0" borderId="11" xfId="0" applyFont="1" applyBorder="1" applyAlignment="1">
      <alignment horizontal="center" vertical="center"/>
    </xf>
    <xf numFmtId="0" fontId="5" fillId="0" borderId="10" xfId="0" applyFont="1" applyBorder="1" applyAlignment="1">
      <alignment horizontal="center" vertical="center"/>
    </xf>
    <xf numFmtId="167" fontId="5" fillId="0" borderId="17" xfId="61" applyNumberFormat="1" applyFont="1" applyFill="1" applyBorder="1" applyAlignment="1">
      <alignment horizontal="center" vertical="center"/>
      <protection/>
    </xf>
    <xf numFmtId="167" fontId="5" fillId="0" borderId="17" xfId="61" applyNumberFormat="1" applyFont="1" applyFill="1" applyBorder="1" applyAlignment="1">
      <alignment horizontal="center" vertical="center" wrapText="1"/>
      <protection/>
    </xf>
    <xf numFmtId="167" fontId="4" fillId="0" borderId="20" xfId="61" applyNumberFormat="1" applyFont="1" applyBorder="1" applyAlignment="1" quotePrefix="1">
      <alignment horizontal="center" vertical="center"/>
      <protection/>
    </xf>
    <xf numFmtId="167" fontId="4" fillId="0" borderId="21" xfId="61" applyNumberFormat="1" applyFont="1" applyBorder="1" applyAlignment="1">
      <alignment horizontal="center" vertical="center"/>
      <protection/>
    </xf>
    <xf numFmtId="167" fontId="4" fillId="0" borderId="23" xfId="61" applyNumberFormat="1" applyFont="1" applyBorder="1" applyAlignment="1" quotePrefix="1">
      <alignment horizontal="center" vertical="center"/>
      <protection/>
    </xf>
    <xf numFmtId="167" fontId="4" fillId="0" borderId="17" xfId="61" applyNumberFormat="1" applyFont="1" applyBorder="1" applyAlignment="1">
      <alignment horizontal="center" vertical="center"/>
      <protection/>
    </xf>
    <xf numFmtId="167" fontId="4" fillId="0" borderId="23" xfId="61" applyNumberFormat="1" applyFont="1" applyBorder="1" applyAlignment="1">
      <alignment horizontal="center" vertical="center" wrapText="1"/>
      <protection/>
    </xf>
    <xf numFmtId="167" fontId="4" fillId="0" borderId="17" xfId="61" applyNumberFormat="1" applyFont="1" applyBorder="1" applyAlignment="1">
      <alignment horizontal="center" vertical="center" wrapText="1"/>
      <protection/>
    </xf>
    <xf numFmtId="167" fontId="4" fillId="0" borderId="13" xfId="61" applyNumberFormat="1" applyFont="1" applyBorder="1" applyAlignment="1">
      <alignment horizontal="center" vertical="center" wrapText="1"/>
      <protection/>
    </xf>
    <xf numFmtId="167" fontId="4" fillId="0" borderId="22" xfId="61" applyNumberFormat="1" applyFont="1" applyBorder="1" applyAlignment="1">
      <alignment horizontal="center" vertical="center" wrapText="1"/>
      <protection/>
    </xf>
    <xf numFmtId="2" fontId="4" fillId="0" borderId="22" xfId="61" applyNumberFormat="1" applyFont="1" applyBorder="1" applyAlignment="1">
      <alignment horizontal="center" vertical="center" wrapText="1"/>
      <protection/>
    </xf>
    <xf numFmtId="174" fontId="4" fillId="0" borderId="22" xfId="61" applyNumberFormat="1" applyFont="1" applyBorder="1" applyAlignment="1">
      <alignment horizontal="center" vertical="center" wrapText="1"/>
      <protection/>
    </xf>
    <xf numFmtId="174" fontId="4" fillId="0" borderId="24" xfId="61" applyNumberFormat="1" applyFont="1" applyBorder="1" applyAlignment="1">
      <alignment horizontal="center" vertical="center" wrapText="1"/>
      <protection/>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xf>
    <xf numFmtId="2" fontId="61" fillId="0" borderId="25" xfId="0" applyNumberFormat="1" applyFont="1" applyBorder="1" applyAlignment="1">
      <alignment horizontal="center" vertical="center"/>
    </xf>
    <xf numFmtId="167" fontId="61" fillId="0" borderId="26" xfId="0" applyNumberFormat="1" applyFont="1" applyBorder="1" applyAlignment="1">
      <alignment horizontal="center" vertical="center"/>
    </xf>
    <xf numFmtId="167" fontId="61" fillId="0" borderId="25" xfId="0" applyNumberFormat="1" applyFont="1" applyBorder="1" applyAlignment="1">
      <alignment horizontal="center" vertical="center"/>
    </xf>
    <xf numFmtId="167" fontId="62" fillId="0" borderId="27" xfId="0" applyNumberFormat="1" applyFont="1" applyBorder="1" applyAlignment="1">
      <alignment horizontal="center" vertical="center"/>
    </xf>
    <xf numFmtId="167" fontId="62" fillId="0" borderId="28" xfId="0" applyNumberFormat="1" applyFont="1" applyBorder="1" applyAlignment="1">
      <alignment horizontal="center" vertical="center"/>
    </xf>
    <xf numFmtId="167" fontId="62" fillId="0" borderId="29" xfId="0" applyNumberFormat="1" applyFont="1" applyBorder="1" applyAlignment="1">
      <alignment horizontal="center" vertical="center"/>
    </xf>
    <xf numFmtId="2" fontId="61" fillId="0" borderId="26" xfId="0" applyNumberFormat="1" applyFont="1" applyBorder="1" applyAlignment="1">
      <alignment horizontal="center" vertical="center"/>
    </xf>
    <xf numFmtId="167" fontId="61" fillId="0" borderId="11" xfId="0" applyNumberFormat="1" applyFont="1" applyBorder="1" applyAlignment="1">
      <alignment horizontal="center" vertical="center"/>
    </xf>
    <xf numFmtId="167" fontId="62" fillId="0" borderId="30" xfId="0" applyNumberFormat="1" applyFont="1" applyBorder="1" applyAlignment="1">
      <alignment horizontal="center" vertical="center"/>
    </xf>
    <xf numFmtId="165" fontId="4" fillId="0" borderId="25" xfId="58" applyNumberFormat="1" applyFont="1" applyBorder="1" applyAlignment="1">
      <alignment horizontal="center" vertical="center"/>
      <protection/>
    </xf>
    <xf numFmtId="165" fontId="5" fillId="0" borderId="26" xfId="58" applyNumberFormat="1" applyFont="1" applyBorder="1" applyAlignment="1">
      <alignment horizontal="center" vertical="center"/>
      <protection/>
    </xf>
    <xf numFmtId="165" fontId="5" fillId="0" borderId="27" xfId="58" applyNumberFormat="1" applyFont="1" applyBorder="1" applyAlignment="1">
      <alignment horizontal="center" vertical="center"/>
      <protection/>
    </xf>
    <xf numFmtId="165" fontId="5" fillId="0" borderId="28" xfId="58" applyNumberFormat="1" applyFont="1" applyBorder="1" applyAlignment="1">
      <alignment horizontal="center" vertical="center"/>
      <protection/>
    </xf>
    <xf numFmtId="165" fontId="5" fillId="0" borderId="29" xfId="58" applyNumberFormat="1" applyFont="1" applyBorder="1" applyAlignment="1">
      <alignment horizontal="center" vertical="center"/>
      <protection/>
    </xf>
    <xf numFmtId="0" fontId="4" fillId="0" borderId="31" xfId="0" applyFont="1" applyBorder="1" applyAlignment="1">
      <alignment horizontal="center" vertical="center"/>
    </xf>
    <xf numFmtId="0" fontId="4" fillId="0" borderId="31" xfId="0" applyFont="1" applyBorder="1" applyAlignment="1" quotePrefix="1">
      <alignment horizontal="center" vertical="center"/>
    </xf>
    <xf numFmtId="0" fontId="5" fillId="0" borderId="32" xfId="0" applyFont="1" applyBorder="1" applyAlignment="1">
      <alignment horizontal="center" vertical="center"/>
    </xf>
    <xf numFmtId="165" fontId="5" fillId="35" borderId="10" xfId="58" applyNumberFormat="1" applyFont="1" applyFill="1" applyBorder="1" applyAlignment="1">
      <alignment horizontal="center" vertical="center"/>
      <protection/>
    </xf>
    <xf numFmtId="172" fontId="4" fillId="0" borderId="18" xfId="61" applyNumberFormat="1" applyFont="1" applyBorder="1" applyAlignment="1">
      <alignment horizontal="center" vertical="center"/>
      <protection/>
    </xf>
    <xf numFmtId="172" fontId="4" fillId="0" borderId="20" xfId="61" applyNumberFormat="1" applyFont="1" applyBorder="1" applyAlignment="1">
      <alignment horizontal="center" vertical="center"/>
      <protection/>
    </xf>
    <xf numFmtId="172" fontId="4" fillId="0" borderId="19" xfId="61" applyNumberFormat="1" applyFont="1" applyBorder="1" applyAlignment="1">
      <alignment horizontal="center" vertical="center"/>
      <protection/>
    </xf>
    <xf numFmtId="172" fontId="4" fillId="0" borderId="21" xfId="61" applyNumberFormat="1" applyFont="1" applyBorder="1" applyAlignment="1">
      <alignment horizontal="center" vertical="center"/>
      <protection/>
    </xf>
    <xf numFmtId="172" fontId="4" fillId="0" borderId="23" xfId="61" applyNumberFormat="1" applyFont="1" applyBorder="1" applyAlignment="1">
      <alignment horizontal="center" vertical="center"/>
      <protection/>
    </xf>
    <xf numFmtId="0" fontId="4" fillId="0" borderId="24" xfId="61" applyBorder="1" applyAlignment="1">
      <alignment vertical="center"/>
      <protection/>
    </xf>
    <xf numFmtId="180" fontId="4" fillId="0" borderId="20" xfId="61" applyNumberFormat="1" applyFont="1" applyBorder="1" applyAlignment="1">
      <alignment vertical="center"/>
      <protection/>
    </xf>
    <xf numFmtId="0" fontId="4" fillId="0" borderId="19" xfId="61" applyFont="1" applyBorder="1" applyAlignment="1">
      <alignment vertical="center" wrapText="1"/>
      <protection/>
    </xf>
    <xf numFmtId="0" fontId="4" fillId="0" borderId="21" xfId="61" applyFont="1" applyBorder="1" applyAlignment="1">
      <alignment vertical="center" wrapText="1"/>
      <protection/>
    </xf>
    <xf numFmtId="0" fontId="4" fillId="0" borderId="17" xfId="61" applyFont="1" applyBorder="1" applyAlignment="1">
      <alignment vertical="center" wrapText="1"/>
      <protection/>
    </xf>
    <xf numFmtId="181" fontId="4" fillId="0" borderId="22" xfId="59" applyNumberFormat="1" applyFont="1" applyFill="1" applyBorder="1" applyAlignment="1">
      <alignment horizontal="center" vertical="center"/>
      <protection/>
    </xf>
    <xf numFmtId="181" fontId="5" fillId="0" borderId="12" xfId="59" applyNumberFormat="1" applyFont="1" applyFill="1" applyBorder="1" applyAlignment="1">
      <alignment horizontal="center" vertical="center"/>
      <protection/>
    </xf>
    <xf numFmtId="187" fontId="5" fillId="0" borderId="10" xfId="42" applyNumberFormat="1" applyFont="1" applyBorder="1" applyAlignment="1">
      <alignment horizontal="right" vertical="center"/>
    </xf>
    <xf numFmtId="187" fontId="5" fillId="0" borderId="15" xfId="42" applyNumberFormat="1" applyFont="1" applyBorder="1" applyAlignment="1">
      <alignment horizontal="right" vertical="center"/>
    </xf>
    <xf numFmtId="187" fontId="5" fillId="0" borderId="16" xfId="42" applyNumberFormat="1" applyFont="1" applyBorder="1" applyAlignment="1">
      <alignment horizontal="right" vertical="center"/>
    </xf>
    <xf numFmtId="187" fontId="5" fillId="0" borderId="14" xfId="42" applyNumberFormat="1" applyFont="1" applyBorder="1" applyAlignment="1">
      <alignment horizontal="right" vertical="center"/>
    </xf>
    <xf numFmtId="187" fontId="4" fillId="0" borderId="0" xfId="42" applyNumberFormat="1" applyFont="1" applyBorder="1" applyAlignment="1">
      <alignment horizontal="right" vertical="center"/>
    </xf>
    <xf numFmtId="187" fontId="4" fillId="0" borderId="17" xfId="42" applyNumberFormat="1" applyFont="1" applyBorder="1" applyAlignment="1">
      <alignment horizontal="right" vertical="center"/>
    </xf>
    <xf numFmtId="188" fontId="20" fillId="0" borderId="0" xfId="65" applyNumberFormat="1" applyFont="1" applyAlignment="1">
      <alignment vertical="center"/>
      <protection/>
    </xf>
    <xf numFmtId="0" fontId="66" fillId="0" borderId="0" xfId="53" applyFont="1" applyBorder="1" applyAlignment="1" applyProtection="1">
      <alignment horizontal="left" vertical="center" wrapText="1"/>
      <protection/>
    </xf>
    <xf numFmtId="0" fontId="66" fillId="0" borderId="0" xfId="53" applyFont="1" applyAlignment="1" applyProtection="1">
      <alignment/>
      <protection/>
    </xf>
    <xf numFmtId="0" fontId="61" fillId="0" borderId="0" xfId="0" applyFont="1" applyAlignment="1">
      <alignment/>
    </xf>
    <xf numFmtId="0" fontId="50" fillId="0" borderId="0" xfId="53" applyAlignment="1" applyProtection="1">
      <alignment horizontal="left" vertical="center" wrapText="1"/>
      <protection/>
    </xf>
    <xf numFmtId="0" fontId="66" fillId="0" borderId="0" xfId="53" applyFont="1" applyAlignment="1" applyProtection="1">
      <alignment horizontal="left" vertical="center"/>
      <protection/>
    </xf>
    <xf numFmtId="0" fontId="50" fillId="0" borderId="0" xfId="53" applyBorder="1" applyAlignment="1" applyProtection="1">
      <alignment horizontal="left" vertical="center" wrapText="1"/>
      <protection/>
    </xf>
    <xf numFmtId="0" fontId="64" fillId="0" borderId="18" xfId="0" applyFont="1" applyBorder="1" applyAlignment="1">
      <alignment horizontal="center" vertical="center"/>
    </xf>
    <xf numFmtId="0" fontId="64" fillId="0" borderId="14" xfId="0" applyFont="1" applyBorder="1" applyAlignment="1">
      <alignment horizontal="center" vertical="center"/>
    </xf>
    <xf numFmtId="0" fontId="64" fillId="0" borderId="12" xfId="0" applyFont="1" applyBorder="1" applyAlignment="1">
      <alignment horizontal="center" vertical="center"/>
    </xf>
    <xf numFmtId="0" fontId="64" fillId="0" borderId="18" xfId="0" applyFont="1" applyBorder="1" applyAlignment="1">
      <alignment horizontal="left" vertical="center"/>
    </xf>
    <xf numFmtId="0" fontId="64" fillId="0" borderId="14" xfId="0" applyFont="1" applyBorder="1" applyAlignment="1">
      <alignment horizontal="left" vertical="center"/>
    </xf>
    <xf numFmtId="0" fontId="64" fillId="0" borderId="12" xfId="0" applyFont="1" applyBorder="1" applyAlignment="1">
      <alignment horizontal="left" vertical="center"/>
    </xf>
    <xf numFmtId="0" fontId="62" fillId="0" borderId="0" xfId="0" applyFont="1" applyAlignment="1">
      <alignment horizontal="center" vertical="center"/>
    </xf>
    <xf numFmtId="0" fontId="62" fillId="0" borderId="10" xfId="0" applyFont="1" applyBorder="1" applyAlignment="1">
      <alignment horizontal="center" vertical="center"/>
    </xf>
    <xf numFmtId="0" fontId="64" fillId="0" borderId="23" xfId="0" applyFont="1" applyBorder="1" applyAlignment="1">
      <alignment horizontal="left" vertical="center"/>
    </xf>
    <xf numFmtId="0" fontId="64" fillId="0" borderId="13" xfId="0" applyFont="1" applyBorder="1" applyAlignment="1">
      <alignment horizontal="left" vertical="center"/>
    </xf>
    <xf numFmtId="0" fontId="65" fillId="0" borderId="18" xfId="0" applyFont="1" applyBorder="1" applyAlignment="1">
      <alignment horizontal="left" vertical="center" wrapText="1"/>
    </xf>
    <xf numFmtId="0" fontId="50" fillId="0" borderId="13" xfId="53" applyBorder="1" applyAlignment="1" applyProtection="1">
      <alignment horizontal="left" vertical="top" wrapText="1"/>
      <protection/>
    </xf>
    <xf numFmtId="0" fontId="65" fillId="0" borderId="24" xfId="0" applyFont="1" applyBorder="1" applyAlignment="1">
      <alignment horizontal="left" vertical="top" wrapText="1"/>
    </xf>
    <xf numFmtId="0" fontId="62" fillId="0" borderId="11" xfId="0" applyFont="1" applyBorder="1" applyAlignment="1">
      <alignment horizontal="center" vertical="center"/>
    </xf>
    <xf numFmtId="0" fontId="62" fillId="0" borderId="16" xfId="0" applyFont="1" applyBorder="1" applyAlignment="1">
      <alignment horizontal="center" vertical="center"/>
    </xf>
    <xf numFmtId="0" fontId="50" fillId="0" borderId="13" xfId="53" applyBorder="1" applyAlignment="1" applyProtection="1">
      <alignment horizontal="left" vertical="center" wrapText="1"/>
      <protection/>
    </xf>
    <xf numFmtId="0" fontId="65" fillId="0" borderId="24" xfId="0" applyFont="1" applyBorder="1" applyAlignment="1">
      <alignment horizontal="left" vertical="center" wrapText="1"/>
    </xf>
    <xf numFmtId="0" fontId="5" fillId="0" borderId="22" xfId="58" applyFont="1" applyBorder="1" applyAlignment="1">
      <alignment horizontal="center" vertical="center" wrapText="1"/>
      <protection/>
    </xf>
    <xf numFmtId="0" fontId="5" fillId="0" borderId="10" xfId="58" applyFont="1" applyBorder="1" applyAlignment="1">
      <alignment horizontal="center" vertical="center" wrapText="1"/>
      <protection/>
    </xf>
    <xf numFmtId="0" fontId="5" fillId="0" borderId="10" xfId="58" applyFont="1" applyBorder="1" applyAlignment="1">
      <alignment horizontal="center" vertical="center"/>
      <protection/>
    </xf>
    <xf numFmtId="0" fontId="5" fillId="0" borderId="0" xfId="0" applyFont="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3"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5" xfId="0" applyFont="1" applyBorder="1" applyAlignment="1">
      <alignment horizontal="center" vertical="center"/>
    </xf>
    <xf numFmtId="0" fontId="5" fillId="0" borderId="22" xfId="0" applyFont="1" applyBorder="1" applyAlignment="1">
      <alignment horizontal="center" vertical="center"/>
    </xf>
    <xf numFmtId="0" fontId="5" fillId="0" borderId="44" xfId="0" applyFont="1" applyBorder="1" applyAlignment="1">
      <alignment horizontal="center" vertical="center"/>
    </xf>
    <xf numFmtId="0" fontId="5" fillId="0" borderId="0" xfId="58" applyFont="1" applyBorder="1" applyAlignment="1">
      <alignment horizontal="center" vertical="center" wrapText="1"/>
      <protection/>
    </xf>
    <xf numFmtId="0" fontId="5" fillId="0" borderId="18" xfId="58" applyFont="1" applyBorder="1" applyAlignment="1">
      <alignment horizontal="center" vertical="center" wrapText="1"/>
      <protection/>
    </xf>
    <xf numFmtId="0" fontId="5" fillId="0" borderId="12" xfId="58" applyFont="1" applyBorder="1" applyAlignment="1">
      <alignment horizontal="center" vertical="center"/>
      <protection/>
    </xf>
    <xf numFmtId="0" fontId="5" fillId="0" borderId="11" xfId="58" applyFont="1" applyBorder="1" applyAlignment="1">
      <alignment horizontal="center" vertical="center"/>
      <protection/>
    </xf>
    <xf numFmtId="0" fontId="5" fillId="0" borderId="16" xfId="58" applyFont="1" applyBorder="1" applyAlignment="1">
      <alignment horizontal="center" vertical="center"/>
      <protection/>
    </xf>
    <xf numFmtId="0" fontId="5" fillId="0" borderId="22" xfId="61" applyFont="1" applyBorder="1" applyAlignment="1">
      <alignment horizontal="center" vertical="center" wrapText="1"/>
      <protection/>
    </xf>
    <xf numFmtId="0" fontId="5" fillId="0" borderId="12" xfId="58" applyFont="1" applyBorder="1" applyAlignment="1">
      <alignment horizontal="center" vertical="center" wrapText="1"/>
      <protection/>
    </xf>
    <xf numFmtId="0" fontId="5" fillId="0" borderId="10" xfId="58" applyFont="1" applyFill="1" applyBorder="1" applyAlignment="1">
      <alignment horizontal="center" vertical="center" wrapText="1"/>
      <protection/>
    </xf>
    <xf numFmtId="0" fontId="5" fillId="0" borderId="11" xfId="58" applyFont="1" applyBorder="1" applyAlignment="1">
      <alignment horizontal="center" vertical="center" wrapText="1"/>
      <protection/>
    </xf>
    <xf numFmtId="0" fontId="5" fillId="0" borderId="15" xfId="58" applyFont="1" applyBorder="1" applyAlignment="1">
      <alignment horizontal="center" vertical="center" wrapText="1"/>
      <protection/>
    </xf>
    <xf numFmtId="0" fontId="5" fillId="0" borderId="16" xfId="58" applyFont="1" applyBorder="1" applyAlignment="1">
      <alignment horizontal="center" vertical="center" wrapText="1"/>
      <protection/>
    </xf>
    <xf numFmtId="0" fontId="5" fillId="0" borderId="18" xfId="61" applyNumberFormat="1" applyFont="1" applyBorder="1" applyAlignment="1">
      <alignment horizontal="center" vertical="center" wrapText="1"/>
      <protection/>
    </xf>
    <xf numFmtId="0" fontId="5" fillId="0" borderId="12" xfId="61" applyNumberFormat="1" applyFont="1" applyBorder="1" applyAlignment="1">
      <alignment horizontal="center" vertical="center" wrapText="1"/>
      <protection/>
    </xf>
    <xf numFmtId="0" fontId="5" fillId="0" borderId="11" xfId="61" applyNumberFormat="1" applyFont="1" applyFill="1" applyBorder="1" applyAlignment="1">
      <alignment horizontal="center" vertical="center" wrapText="1"/>
      <protection/>
    </xf>
    <xf numFmtId="0" fontId="5" fillId="0" borderId="15" xfId="61" applyNumberFormat="1" applyFont="1" applyFill="1" applyBorder="1" applyAlignment="1">
      <alignment horizontal="center" vertical="center" wrapText="1"/>
      <protection/>
    </xf>
    <xf numFmtId="0" fontId="5" fillId="0" borderId="16" xfId="61" applyNumberFormat="1" applyFont="1" applyFill="1" applyBorder="1" applyAlignment="1">
      <alignment horizontal="center" vertical="center" wrapText="1"/>
      <protection/>
    </xf>
    <xf numFmtId="0" fontId="5" fillId="0" borderId="22" xfId="61" applyFont="1" applyBorder="1" applyAlignment="1">
      <alignment horizontal="center" vertical="center"/>
      <protection/>
    </xf>
    <xf numFmtId="0" fontId="15" fillId="0" borderId="18" xfId="61" applyFont="1" applyBorder="1" applyAlignment="1">
      <alignment horizontal="center" vertical="center"/>
      <protection/>
    </xf>
    <xf numFmtId="0" fontId="15" fillId="0" borderId="12"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8"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22" xfId="62" applyFont="1" applyBorder="1" applyAlignment="1">
      <alignment horizontal="center" vertical="center"/>
      <protection/>
    </xf>
    <xf numFmtId="0" fontId="5" fillId="0" borderId="18" xfId="62" applyFont="1" applyBorder="1" applyAlignment="1">
      <alignment horizontal="center" vertical="center" wrapText="1"/>
      <protection/>
    </xf>
    <xf numFmtId="0" fontId="5" fillId="0" borderId="12" xfId="62" applyFont="1" applyBorder="1" applyAlignment="1">
      <alignment horizontal="center" vertical="center" wrapText="1"/>
      <protection/>
    </xf>
    <xf numFmtId="0" fontId="5" fillId="0" borderId="11" xfId="62" applyFont="1" applyBorder="1" applyAlignment="1">
      <alignment horizontal="center" vertical="center"/>
      <protection/>
    </xf>
    <xf numFmtId="0" fontId="5" fillId="0" borderId="15"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0" xfId="61" applyFont="1" applyAlignment="1">
      <alignment horizontal="center" vertical="center"/>
      <protection/>
    </xf>
    <xf numFmtId="0" fontId="5" fillId="0" borderId="22" xfId="59" applyFont="1" applyBorder="1" applyAlignment="1">
      <alignment horizontal="center" vertical="center" wrapText="1"/>
      <protection/>
    </xf>
    <xf numFmtId="0" fontId="5" fillId="0" borderId="10" xfId="59" applyFont="1" applyBorder="1" applyAlignment="1">
      <alignment horizontal="center" vertical="center" wrapText="1"/>
      <protection/>
    </xf>
    <xf numFmtId="0" fontId="5" fillId="0" borderId="11" xfId="59" applyFont="1" applyBorder="1" applyAlignment="1">
      <alignment horizontal="center" vertical="center" wrapText="1"/>
      <protection/>
    </xf>
    <xf numFmtId="0" fontId="5" fillId="0" borderId="15" xfId="59" applyFont="1" applyBorder="1" applyAlignment="1">
      <alignment horizontal="center" vertical="center" wrapText="1"/>
      <protection/>
    </xf>
    <xf numFmtId="0" fontId="5" fillId="0" borderId="16" xfId="59" applyFont="1" applyBorder="1" applyAlignment="1">
      <alignment horizontal="center" vertical="center" wrapText="1"/>
      <protection/>
    </xf>
    <xf numFmtId="0" fontId="4" fillId="0" borderId="11" xfId="60" applyFont="1" applyBorder="1" applyAlignment="1">
      <alignment horizontal="left" vertical="center"/>
      <protection/>
    </xf>
    <xf numFmtId="0" fontId="4" fillId="0" borderId="15" xfId="60" applyFont="1" applyBorder="1" applyAlignment="1">
      <alignment horizontal="left" vertical="center"/>
      <protection/>
    </xf>
    <xf numFmtId="0" fontId="4" fillId="0" borderId="16" xfId="60" applyFont="1" applyBorder="1" applyAlignment="1">
      <alignment horizontal="left" vertical="center"/>
      <protection/>
    </xf>
    <xf numFmtId="0" fontId="5" fillId="0" borderId="11" xfId="60" applyFont="1" applyBorder="1" applyAlignment="1">
      <alignment horizontal="left" vertical="center"/>
      <protection/>
    </xf>
    <xf numFmtId="0" fontId="5" fillId="0" borderId="16" xfId="60" applyFont="1" applyBorder="1" applyAlignment="1">
      <alignment horizontal="left" vertical="center"/>
      <protection/>
    </xf>
    <xf numFmtId="0" fontId="5" fillId="0" borderId="22"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67" fillId="0" borderId="0" xfId="0" applyFont="1" applyAlignment="1">
      <alignment horizontal="center"/>
    </xf>
    <xf numFmtId="0" fontId="68" fillId="0" borderId="0" xfId="53" applyFont="1" applyAlignment="1" applyProtection="1">
      <alignment horizontal="left"/>
      <protection/>
    </xf>
    <xf numFmtId="0" fontId="5" fillId="0" borderId="0" xfId="59" applyFont="1" applyAlignment="1">
      <alignment horizontal="center" vertical="center" wrapText="1"/>
      <protection/>
    </xf>
    <xf numFmtId="0" fontId="5" fillId="0" borderId="20" xfId="59" applyFont="1" applyBorder="1" applyAlignment="1">
      <alignment horizontal="center" vertical="center" wrapText="1"/>
      <protection/>
    </xf>
    <xf numFmtId="0" fontId="5" fillId="0" borderId="21" xfId="59" applyFont="1" applyBorder="1" applyAlignment="1">
      <alignment horizontal="center" vertical="center" wrapText="1"/>
      <protection/>
    </xf>
    <xf numFmtId="0" fontId="5" fillId="0" borderId="13" xfId="59" applyFont="1" applyBorder="1" applyAlignment="1">
      <alignment horizontal="center" vertical="center" wrapText="1"/>
      <protection/>
    </xf>
    <xf numFmtId="0" fontId="5" fillId="0" borderId="24" xfId="59" applyFont="1" applyBorder="1" applyAlignment="1">
      <alignment horizontal="center" vertical="center" wrapText="1"/>
      <protection/>
    </xf>
    <xf numFmtId="0" fontId="5" fillId="0" borderId="11" xfId="59" applyFont="1" applyBorder="1" applyAlignment="1">
      <alignment horizontal="center" vertical="center"/>
      <protection/>
    </xf>
    <xf numFmtId="0" fontId="5" fillId="0" borderId="16" xfId="59" applyFont="1" applyBorder="1" applyAlignment="1">
      <alignment horizontal="center" vertical="center"/>
      <protection/>
    </xf>
    <xf numFmtId="0" fontId="59" fillId="0" borderId="0" xfId="53" applyFont="1" applyAlignment="1" applyProtection="1">
      <alignment horizontal="left"/>
      <protection/>
    </xf>
    <xf numFmtId="0" fontId="5" fillId="0" borderId="22" xfId="59" applyFont="1" applyBorder="1" applyAlignment="1">
      <alignment horizontal="center" vertical="center" wrapText="1" shrinkToFit="1"/>
      <protection/>
    </xf>
    <xf numFmtId="0" fontId="5" fillId="0" borderId="22" xfId="59" applyFont="1" applyBorder="1" applyAlignment="1">
      <alignment horizontal="center" vertical="center" shrinkToFit="1"/>
      <protection/>
    </xf>
    <xf numFmtId="0" fontId="18" fillId="0" borderId="21" xfId="59" applyFont="1" applyBorder="1" applyAlignment="1">
      <alignment horizontal="center" vertical="center" wrapText="1"/>
      <protection/>
    </xf>
    <xf numFmtId="0" fontId="18" fillId="0" borderId="24" xfId="59" applyFont="1" applyBorder="1" applyAlignment="1">
      <alignment horizontal="center" vertical="center" wrapText="1"/>
      <protection/>
    </xf>
    <xf numFmtId="0" fontId="5" fillId="0" borderId="0" xfId="59" applyFont="1" applyAlignment="1">
      <alignment horizontal="center" vertical="center" wrapText="1" shrinkToFit="1"/>
      <protection/>
    </xf>
    <xf numFmtId="0" fontId="5" fillId="0" borderId="0" xfId="59" applyFont="1" applyAlignment="1">
      <alignment horizontal="center" vertical="center" shrinkToFit="1"/>
      <protection/>
    </xf>
    <xf numFmtId="0" fontId="5" fillId="0" borderId="0" xfId="61" applyFont="1" applyAlignment="1">
      <alignment horizontal="center" vertical="center" wrapText="1" shrinkToFit="1"/>
      <protection/>
    </xf>
    <xf numFmtId="0" fontId="5" fillId="0" borderId="21" xfId="61" applyFont="1" applyBorder="1" applyAlignment="1">
      <alignment horizontal="center" vertical="center" wrapText="1"/>
      <protection/>
    </xf>
    <xf numFmtId="0" fontId="5" fillId="0" borderId="24"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18" fillId="0" borderId="21" xfId="61" applyFont="1" applyBorder="1" applyAlignment="1">
      <alignment horizontal="center" vertical="center" wrapText="1"/>
      <protection/>
    </xf>
    <xf numFmtId="0" fontId="18" fillId="0" borderId="24" xfId="61" applyFont="1" applyBorder="1" applyAlignment="1">
      <alignment horizontal="center" vertical="center" wrapText="1"/>
      <protection/>
    </xf>
    <xf numFmtId="0" fontId="4" fillId="0" borderId="15" xfId="61" applyBorder="1" applyAlignment="1">
      <alignment horizontal="center" vertical="center" wrapText="1"/>
      <protection/>
    </xf>
    <xf numFmtId="0" fontId="4" fillId="0" borderId="16" xfId="61" applyBorder="1" applyAlignment="1">
      <alignment horizontal="center" vertical="center" wrapText="1"/>
      <protection/>
    </xf>
    <xf numFmtId="0" fontId="66" fillId="0" borderId="0" xfId="53" applyFont="1" applyAlignment="1" applyProtection="1">
      <alignment horizontal="left"/>
      <protection/>
    </xf>
    <xf numFmtId="0" fontId="18" fillId="0" borderId="18" xfId="61" applyFont="1" applyBorder="1" applyAlignment="1">
      <alignment horizontal="center" vertical="center" wrapText="1"/>
      <protection/>
    </xf>
    <xf numFmtId="0" fontId="18" fillId="0" borderId="12" xfId="61" applyFont="1" applyBorder="1" applyAlignment="1">
      <alignment horizontal="center" vertical="center" wrapText="1"/>
      <protection/>
    </xf>
    <xf numFmtId="182" fontId="5" fillId="0" borderId="15" xfId="61" applyNumberFormat="1" applyFont="1" applyBorder="1" applyAlignment="1">
      <alignment horizontal="right" vertical="center"/>
      <protection/>
    </xf>
    <xf numFmtId="0" fontId="18" fillId="0" borderId="0" xfId="61" applyFont="1" applyAlignment="1">
      <alignment horizontal="center" vertical="center"/>
      <protection/>
    </xf>
    <xf numFmtId="0" fontId="5" fillId="0" borderId="20"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0" xfId="59" applyFont="1" applyAlignment="1">
      <alignment horizontal="center" vertical="center"/>
      <protection/>
    </xf>
    <xf numFmtId="0" fontId="5" fillId="0" borderId="15" xfId="59" applyFont="1" applyBorder="1" applyAlignment="1">
      <alignment horizontal="center" vertical="center"/>
      <protection/>
    </xf>
    <xf numFmtId="0" fontId="18" fillId="0" borderId="22" xfId="59" applyFont="1" applyBorder="1" applyAlignment="1">
      <alignment horizontal="center" vertical="center"/>
      <protection/>
    </xf>
    <xf numFmtId="0" fontId="5" fillId="0" borderId="15" xfId="65" applyFont="1" applyFill="1" applyBorder="1" applyAlignment="1">
      <alignment horizontal="left" vertical="center" wrapText="1"/>
      <protection/>
    </xf>
    <xf numFmtId="0" fontId="5" fillId="0" borderId="16" xfId="65" applyFont="1" applyFill="1" applyBorder="1" applyAlignment="1">
      <alignment horizontal="left" vertical="center" wrapText="1"/>
      <protection/>
    </xf>
    <xf numFmtId="180" fontId="5" fillId="0" borderId="0" xfId="65" applyNumberFormat="1" applyFont="1" applyAlignment="1">
      <alignment horizontal="center" vertical="center"/>
      <protection/>
    </xf>
    <xf numFmtId="0" fontId="5" fillId="0" borderId="20" xfId="65" applyFont="1" applyBorder="1" applyAlignment="1">
      <alignment horizontal="center" vertical="center" wrapText="1"/>
      <protection/>
    </xf>
    <xf numFmtId="0" fontId="5" fillId="0" borderId="19"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5" fillId="0" borderId="13" xfId="65" applyFont="1" applyBorder="1" applyAlignment="1">
      <alignment horizontal="center" vertical="center" wrapText="1"/>
      <protection/>
    </xf>
    <xf numFmtId="0" fontId="5" fillId="0" borderId="22" xfId="65" applyFont="1" applyBorder="1" applyAlignment="1">
      <alignment horizontal="center" vertical="center" wrapText="1"/>
      <protection/>
    </xf>
    <xf numFmtId="0" fontId="5" fillId="0" borderId="24"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22" xfId="59" applyFont="1" applyBorder="1" applyAlignment="1">
      <alignment horizontal="center" vertical="center"/>
      <protection/>
    </xf>
    <xf numFmtId="0" fontId="5" fillId="0" borderId="18" xfId="59" applyFont="1" applyBorder="1" applyAlignment="1">
      <alignment horizontal="center" vertical="center" wrapText="1"/>
      <protection/>
    </xf>
    <xf numFmtId="0" fontId="5" fillId="0" borderId="12" xfId="59" applyFont="1" applyBorder="1" applyAlignment="1">
      <alignment horizontal="center" vertical="center" wrapText="1"/>
      <protection/>
    </xf>
    <xf numFmtId="0" fontId="5" fillId="0" borderId="22" xfId="59" applyFont="1" applyBorder="1" applyAlignment="1">
      <alignment horizontal="center" vertical="top"/>
      <protection/>
    </xf>
    <xf numFmtId="0" fontId="5" fillId="0" borderId="0" xfId="59" applyFont="1" applyBorder="1" applyAlignment="1">
      <alignment horizontal="center" vertical="center"/>
      <protection/>
    </xf>
    <xf numFmtId="0" fontId="5" fillId="0" borderId="15" xfId="59" applyFont="1" applyFill="1" applyBorder="1" applyAlignment="1">
      <alignment horizontal="left" vertical="center" wrapText="1"/>
      <protection/>
    </xf>
    <xf numFmtId="0" fontId="5" fillId="0" borderId="16" xfId="59" applyFont="1" applyFill="1" applyBorder="1" applyAlignment="1">
      <alignment horizontal="left" vertical="center" wrapText="1"/>
      <protection/>
    </xf>
    <xf numFmtId="180" fontId="5" fillId="0" borderId="0" xfId="59" applyNumberFormat="1" applyFont="1" applyAlignment="1">
      <alignment horizontal="center" vertical="center" wrapText="1"/>
      <protection/>
    </xf>
    <xf numFmtId="0" fontId="5" fillId="0" borderId="19" xfId="59" applyFont="1" applyBorder="1" applyAlignment="1">
      <alignment horizontal="center" vertical="center" wrapText="1"/>
      <protection/>
    </xf>
    <xf numFmtId="0" fontId="5" fillId="0" borderId="15" xfId="61" applyFont="1" applyFill="1" applyBorder="1" applyAlignment="1">
      <alignment horizontal="left" vertical="center" wrapText="1"/>
      <protection/>
    </xf>
    <xf numFmtId="0" fontId="5" fillId="0" borderId="16" xfId="61" applyFont="1" applyFill="1" applyBorder="1" applyAlignment="1">
      <alignment horizontal="left" vertical="center" wrapText="1"/>
      <protection/>
    </xf>
    <xf numFmtId="0" fontId="5" fillId="0" borderId="15"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0" xfId="61" applyFont="1" applyAlignment="1">
      <alignment horizontal="center" vertical="center" wrapText="1"/>
      <protection/>
    </xf>
    <xf numFmtId="0" fontId="18" fillId="0" borderId="22" xfId="61" applyFont="1" applyBorder="1" applyAlignment="1">
      <alignment horizontal="center" vertical="center" wrapText="1"/>
      <protection/>
    </xf>
    <xf numFmtId="180" fontId="5" fillId="0" borderId="0" xfId="59" applyNumberFormat="1" applyFont="1" applyAlignment="1">
      <alignment horizontal="center" vertical="top" wrapText="1"/>
      <protection/>
    </xf>
    <xf numFmtId="0" fontId="15" fillId="0" borderId="22" xfId="59" applyFont="1" applyBorder="1" applyAlignment="1">
      <alignment horizontal="right" vertical="center"/>
      <protection/>
    </xf>
    <xf numFmtId="0" fontId="5" fillId="0" borderId="18" xfId="59" applyFont="1" applyBorder="1" applyAlignment="1">
      <alignment horizontal="center" vertical="center"/>
      <protection/>
    </xf>
    <xf numFmtId="0" fontId="5" fillId="0" borderId="12" xfId="59" applyFont="1" applyBorder="1" applyAlignment="1">
      <alignment horizontal="center" vertical="center"/>
      <protection/>
    </xf>
    <xf numFmtId="0" fontId="61" fillId="0" borderId="11" xfId="0" applyFont="1" applyBorder="1" applyAlignment="1">
      <alignment horizontal="left" vertical="top" wrapText="1"/>
    </xf>
    <xf numFmtId="0" fontId="61" fillId="0" borderId="16" xfId="0" applyFont="1" applyBorder="1" applyAlignment="1">
      <alignment horizontal="left" vertical="top" wrapText="1"/>
    </xf>
    <xf numFmtId="0" fontId="7" fillId="0" borderId="0" xfId="64" applyFont="1" applyAlignment="1">
      <alignment horizontal="left" vertical="center"/>
      <protection/>
    </xf>
    <xf numFmtId="0" fontId="5" fillId="0" borderId="10" xfId="64" applyFont="1" applyBorder="1" applyAlignment="1">
      <alignment horizontal="center" vertical="center"/>
      <protection/>
    </xf>
    <xf numFmtId="0" fontId="5" fillId="0" borderId="10" xfId="64" applyFont="1" applyBorder="1" applyAlignment="1">
      <alignment horizontal="center" vertical="center" wrapText="1"/>
      <protection/>
    </xf>
    <xf numFmtId="0" fontId="4" fillId="0" borderId="11" xfId="64" applyFont="1" applyBorder="1" applyAlignment="1">
      <alignment horizontal="left" vertical="center" wrapText="1"/>
      <protection/>
    </xf>
    <xf numFmtId="0" fontId="4" fillId="0" borderId="16" xfId="64" applyFont="1" applyBorder="1" applyAlignment="1">
      <alignment horizontal="left" vertical="center" wrapText="1"/>
      <protection/>
    </xf>
    <xf numFmtId="0" fontId="61" fillId="0" borderId="16" xfId="0" applyFont="1" applyBorder="1" applyAlignment="1">
      <alignment horizontal="left" vertical="center" wrapText="1"/>
    </xf>
    <xf numFmtId="0" fontId="61" fillId="0" borderId="11" xfId="0" applyFont="1" applyBorder="1" applyAlignment="1">
      <alignment horizontal="left" vertical="center" wrapText="1"/>
    </xf>
    <xf numFmtId="0" fontId="5" fillId="0" borderId="22" xfId="64" applyFont="1" applyBorder="1" applyAlignment="1">
      <alignment horizontal="center" vertical="center" wrapText="1"/>
      <protection/>
    </xf>
    <xf numFmtId="0" fontId="5" fillId="0" borderId="22" xfId="63" applyFont="1" applyBorder="1" applyAlignment="1">
      <alignment horizontal="center" vertical="center"/>
      <protection/>
    </xf>
    <xf numFmtId="0" fontId="5" fillId="0" borderId="11"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21" xfId="63" applyFont="1" applyBorder="1" applyAlignment="1">
      <alignment horizontal="center" vertical="center" wrapText="1"/>
      <protection/>
    </xf>
    <xf numFmtId="0" fontId="5" fillId="0" borderId="24"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16" xfId="63" applyFont="1" applyBorder="1" applyAlignment="1">
      <alignment horizontal="center" vertical="center" wrapText="1"/>
      <protection/>
    </xf>
    <xf numFmtId="0" fontId="5" fillId="0" borderId="20" xfId="63" applyFont="1" applyBorder="1" applyAlignment="1">
      <alignment horizontal="center" vertical="center" wrapText="1"/>
      <protection/>
    </xf>
    <xf numFmtId="0" fontId="5" fillId="0" borderId="19"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22" xfId="63" applyFont="1" applyBorder="1" applyAlignment="1">
      <alignment horizontal="center" vertical="center" wrapText="1"/>
      <protection/>
    </xf>
    <xf numFmtId="0" fontId="5" fillId="0" borderId="23" xfId="63" applyFont="1" applyBorder="1" applyAlignment="1">
      <alignment horizontal="center" vertical="center" wrapText="1"/>
      <protection/>
    </xf>
    <xf numFmtId="0" fontId="5" fillId="0" borderId="17" xfId="63" applyFont="1" applyBorder="1" applyAlignment="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3" xfId="60"/>
    <cellStyle name="Normal 3" xfId="61"/>
    <cellStyle name="Normal 4" xfId="62"/>
    <cellStyle name="Normal 4 2" xfId="63"/>
    <cellStyle name="Normal 5" xfId="64"/>
    <cellStyle name="Normal_NTab A5-12 20010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tatsmauritius.govmu.org/English/CensusandSurveys/Pages/Household-Budget-Survey.aspx" TargetMode="External" /><Relationship Id="rId2" Type="http://schemas.openxmlformats.org/officeDocument/2006/relationships/hyperlink" Target="http://statsmauritius.govmu.org/English/CensusandSurveys/Documents/HBS/2018/Methodological_Rep_HBS2017.pdf" TargetMode="External" /><Relationship Id="rId3" Type="http://schemas.openxmlformats.org/officeDocument/2006/relationships/hyperlink" Target="http://statsmauritius.govmu.org/English/CensusandSurveys/Documents/HBS/2018/Analytical_Report_2017.pdf" TargetMode="Externa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IV47"/>
  <sheetViews>
    <sheetView tabSelected="1" zoomScalePageLayoutView="0" workbookViewId="0" topLeftCell="A1">
      <selection activeCell="A1" sqref="A1"/>
    </sheetView>
  </sheetViews>
  <sheetFormatPr defaultColWidth="9.140625" defaultRowHeight="15"/>
  <cols>
    <col min="8" max="8" width="14.28125" style="0" customWidth="1"/>
    <col min="9" max="9" width="11.421875" style="0" customWidth="1"/>
    <col min="10" max="10" width="8.28125" style="0" customWidth="1"/>
    <col min="11" max="11" width="8.7109375" style="0" customWidth="1"/>
    <col min="12" max="12" width="30.421875" style="0" customWidth="1"/>
  </cols>
  <sheetData>
    <row r="1" ht="18.75">
      <c r="A1" s="591" t="s">
        <v>132</v>
      </c>
    </row>
    <row r="2" ht="18.75" customHeight="1">
      <c r="A2" s="592" t="s">
        <v>399</v>
      </c>
    </row>
    <row r="3" ht="19.5" customHeight="1">
      <c r="A3" s="592" t="s">
        <v>400</v>
      </c>
    </row>
    <row r="4" spans="1:12" s="593" customFormat="1" ht="19.5" customHeight="1">
      <c r="A4" s="726" t="s">
        <v>457</v>
      </c>
      <c r="B4" s="726"/>
      <c r="C4" s="726"/>
      <c r="D4" s="726"/>
      <c r="E4" s="726"/>
      <c r="F4" s="726"/>
      <c r="G4" s="726"/>
      <c r="H4" s="726"/>
      <c r="I4" s="726"/>
      <c r="J4" s="726"/>
      <c r="K4" s="726"/>
      <c r="L4" s="726"/>
    </row>
    <row r="5" spans="1:12" s="593" customFormat="1" ht="19.5" customHeight="1">
      <c r="A5" s="727" t="s">
        <v>441</v>
      </c>
      <c r="B5" s="727"/>
      <c r="C5" s="727"/>
      <c r="D5" s="727"/>
      <c r="E5" s="727"/>
      <c r="F5" s="727"/>
      <c r="G5" s="727"/>
      <c r="H5" s="727"/>
      <c r="I5" s="727"/>
      <c r="J5" s="727"/>
      <c r="K5" s="727"/>
      <c r="L5" s="727"/>
    </row>
    <row r="6" spans="1:12" s="593" customFormat="1" ht="19.5" customHeight="1">
      <c r="A6" s="728" t="s">
        <v>461</v>
      </c>
      <c r="B6" s="728"/>
      <c r="C6" s="728"/>
      <c r="D6" s="728"/>
      <c r="E6" s="728"/>
      <c r="F6" s="728"/>
      <c r="G6" s="728"/>
      <c r="H6" s="728"/>
      <c r="I6" s="728"/>
      <c r="J6" s="728"/>
      <c r="K6" s="728"/>
      <c r="L6" s="728"/>
    </row>
    <row r="7" spans="1:256" s="593" customFormat="1" ht="19.5" customHeight="1">
      <c r="A7" s="723" t="s">
        <v>442</v>
      </c>
      <c r="B7" s="723"/>
      <c r="C7" s="723"/>
      <c r="D7" s="723"/>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723"/>
      <c r="AQ7" s="723"/>
      <c r="AR7" s="723"/>
      <c r="AS7" s="723"/>
      <c r="AT7" s="723"/>
      <c r="AU7" s="723"/>
      <c r="AV7" s="723"/>
      <c r="AW7" s="723"/>
      <c r="AX7" s="723"/>
      <c r="AY7" s="723"/>
      <c r="AZ7" s="723"/>
      <c r="BA7" s="723"/>
      <c r="BB7" s="723"/>
      <c r="BC7" s="723"/>
      <c r="BD7" s="723"/>
      <c r="BE7" s="723"/>
      <c r="BF7" s="723"/>
      <c r="BG7" s="723"/>
      <c r="BH7" s="723"/>
      <c r="BI7" s="723"/>
      <c r="BJ7" s="723"/>
      <c r="BK7" s="723"/>
      <c r="BL7" s="723"/>
      <c r="BM7" s="723"/>
      <c r="BN7" s="723"/>
      <c r="BO7" s="723"/>
      <c r="BP7" s="723"/>
      <c r="BQ7" s="723"/>
      <c r="BR7" s="723"/>
      <c r="BS7" s="723"/>
      <c r="BT7" s="723"/>
      <c r="BU7" s="723"/>
      <c r="BV7" s="723"/>
      <c r="BW7" s="723"/>
      <c r="BX7" s="723"/>
      <c r="BY7" s="723"/>
      <c r="BZ7" s="723"/>
      <c r="CA7" s="723"/>
      <c r="CB7" s="723"/>
      <c r="CC7" s="723"/>
      <c r="CD7" s="723"/>
      <c r="CE7" s="723"/>
      <c r="CF7" s="723"/>
      <c r="CG7" s="723"/>
      <c r="CH7" s="723"/>
      <c r="CI7" s="723"/>
      <c r="CJ7" s="723"/>
      <c r="CK7" s="723"/>
      <c r="CL7" s="723"/>
      <c r="CM7" s="723"/>
      <c r="CN7" s="723"/>
      <c r="CO7" s="723"/>
      <c r="CP7" s="723"/>
      <c r="CQ7" s="723"/>
      <c r="CR7" s="723"/>
      <c r="CS7" s="723"/>
      <c r="CT7" s="723"/>
      <c r="CU7" s="723"/>
      <c r="CV7" s="723"/>
      <c r="CW7" s="723"/>
      <c r="CX7" s="723"/>
      <c r="CY7" s="723"/>
      <c r="CZ7" s="723"/>
      <c r="DA7" s="723"/>
      <c r="DB7" s="723"/>
      <c r="DC7" s="723"/>
      <c r="DD7" s="723"/>
      <c r="DE7" s="723"/>
      <c r="DF7" s="723"/>
      <c r="DG7" s="723"/>
      <c r="DH7" s="723"/>
      <c r="DI7" s="723"/>
      <c r="DJ7" s="723"/>
      <c r="DK7" s="723"/>
      <c r="DL7" s="723"/>
      <c r="DM7" s="723"/>
      <c r="DN7" s="723"/>
      <c r="DO7" s="723"/>
      <c r="DP7" s="723"/>
      <c r="DQ7" s="723"/>
      <c r="DR7" s="723"/>
      <c r="DS7" s="723"/>
      <c r="DT7" s="723"/>
      <c r="DU7" s="723"/>
      <c r="DV7" s="723"/>
      <c r="DW7" s="723"/>
      <c r="DX7" s="723"/>
      <c r="DY7" s="723"/>
      <c r="DZ7" s="723"/>
      <c r="EA7" s="723"/>
      <c r="EB7" s="723"/>
      <c r="EC7" s="723"/>
      <c r="ED7" s="723"/>
      <c r="EE7" s="723"/>
      <c r="EF7" s="723"/>
      <c r="EG7" s="723"/>
      <c r="EH7" s="723"/>
      <c r="EI7" s="723"/>
      <c r="EJ7" s="723"/>
      <c r="EK7" s="723"/>
      <c r="EL7" s="723"/>
      <c r="EM7" s="723"/>
      <c r="EN7" s="723"/>
      <c r="EO7" s="723"/>
      <c r="EP7" s="723"/>
      <c r="EQ7" s="723"/>
      <c r="ER7" s="723"/>
      <c r="ES7" s="723"/>
      <c r="ET7" s="723"/>
      <c r="EU7" s="723"/>
      <c r="EV7" s="723"/>
      <c r="EW7" s="723"/>
      <c r="EX7" s="723"/>
      <c r="EY7" s="723"/>
      <c r="EZ7" s="723"/>
      <c r="FA7" s="723"/>
      <c r="FB7" s="723"/>
      <c r="FC7" s="723"/>
      <c r="FD7" s="723"/>
      <c r="FE7" s="723"/>
      <c r="FF7" s="723"/>
      <c r="FG7" s="723"/>
      <c r="FH7" s="723"/>
      <c r="FI7" s="723"/>
      <c r="FJ7" s="723"/>
      <c r="FK7" s="723"/>
      <c r="FL7" s="723"/>
      <c r="FM7" s="723"/>
      <c r="FN7" s="723"/>
      <c r="FO7" s="723"/>
      <c r="FP7" s="723"/>
      <c r="FQ7" s="723"/>
      <c r="FR7" s="723"/>
      <c r="FS7" s="723"/>
      <c r="FT7" s="723"/>
      <c r="FU7" s="723"/>
      <c r="FV7" s="723"/>
      <c r="FW7" s="723"/>
      <c r="FX7" s="723"/>
      <c r="FY7" s="723"/>
      <c r="FZ7" s="723"/>
      <c r="GA7" s="723"/>
      <c r="GB7" s="723"/>
      <c r="GC7" s="723"/>
      <c r="GD7" s="723"/>
      <c r="GE7" s="723"/>
      <c r="GF7" s="723"/>
      <c r="GG7" s="723"/>
      <c r="GH7" s="723"/>
      <c r="GI7" s="723"/>
      <c r="GJ7" s="723"/>
      <c r="GK7" s="723"/>
      <c r="GL7" s="723"/>
      <c r="GM7" s="723"/>
      <c r="GN7" s="723"/>
      <c r="GO7" s="723"/>
      <c r="GP7" s="723"/>
      <c r="GQ7" s="723"/>
      <c r="GR7" s="723"/>
      <c r="GS7" s="723"/>
      <c r="GT7" s="723"/>
      <c r="GU7" s="723"/>
      <c r="GV7" s="723"/>
      <c r="GW7" s="723"/>
      <c r="GX7" s="723"/>
      <c r="GY7" s="723"/>
      <c r="GZ7" s="723"/>
      <c r="HA7" s="723"/>
      <c r="HB7" s="723"/>
      <c r="HC7" s="723"/>
      <c r="HD7" s="723"/>
      <c r="HE7" s="723"/>
      <c r="HF7" s="723"/>
      <c r="HG7" s="723"/>
      <c r="HH7" s="723"/>
      <c r="HI7" s="723"/>
      <c r="HJ7" s="723"/>
      <c r="HK7" s="723"/>
      <c r="HL7" s="723"/>
      <c r="HM7" s="723"/>
      <c r="HN7" s="723"/>
      <c r="HO7" s="723"/>
      <c r="HP7" s="723"/>
      <c r="HQ7" s="723"/>
      <c r="HR7" s="723"/>
      <c r="HS7" s="723"/>
      <c r="HT7" s="723"/>
      <c r="HU7" s="723"/>
      <c r="HV7" s="723"/>
      <c r="HW7" s="723"/>
      <c r="HX7" s="723"/>
      <c r="HY7" s="723"/>
      <c r="HZ7" s="723"/>
      <c r="IA7" s="723"/>
      <c r="IB7" s="723"/>
      <c r="IC7" s="723"/>
      <c r="ID7" s="723"/>
      <c r="IE7" s="723"/>
      <c r="IF7" s="723"/>
      <c r="IG7" s="723"/>
      <c r="IH7" s="723"/>
      <c r="II7" s="723"/>
      <c r="IJ7" s="723"/>
      <c r="IK7" s="723"/>
      <c r="IL7" s="723"/>
      <c r="IM7" s="723"/>
      <c r="IN7" s="723"/>
      <c r="IO7" s="723"/>
      <c r="IP7" s="723"/>
      <c r="IQ7" s="723"/>
      <c r="IR7" s="723"/>
      <c r="IS7" s="723"/>
      <c r="IT7" s="723"/>
      <c r="IU7" s="723"/>
      <c r="IV7" s="723"/>
    </row>
    <row r="8" spans="1:256" s="593" customFormat="1" ht="19.5" customHeight="1">
      <c r="A8" s="723" t="s">
        <v>443</v>
      </c>
      <c r="B8" s="723"/>
      <c r="C8" s="723"/>
      <c r="D8" s="723"/>
      <c r="E8" s="723"/>
      <c r="F8" s="723"/>
      <c r="G8" s="723"/>
      <c r="H8" s="723"/>
      <c r="I8" s="723"/>
      <c r="J8" s="723"/>
      <c r="K8" s="723"/>
      <c r="L8" s="723"/>
      <c r="M8" s="723"/>
      <c r="N8" s="723"/>
      <c r="O8" s="723"/>
      <c r="P8" s="723"/>
      <c r="Q8" s="723"/>
      <c r="R8" s="723"/>
      <c r="S8" s="723"/>
      <c r="T8" s="723"/>
      <c r="U8" s="723"/>
      <c r="V8" s="723"/>
      <c r="W8" s="723"/>
      <c r="X8" s="723"/>
      <c r="Y8" s="723"/>
      <c r="Z8" s="723"/>
      <c r="AA8" s="723"/>
      <c r="AB8" s="723"/>
      <c r="AC8" s="723"/>
      <c r="AD8" s="723"/>
      <c r="AE8" s="723"/>
      <c r="AF8" s="723"/>
      <c r="AG8" s="723"/>
      <c r="AH8" s="723"/>
      <c r="AI8" s="723"/>
      <c r="AJ8" s="723"/>
      <c r="AK8" s="723"/>
      <c r="AL8" s="723"/>
      <c r="AM8" s="723"/>
      <c r="AN8" s="723"/>
      <c r="AO8" s="723"/>
      <c r="AP8" s="723"/>
      <c r="AQ8" s="723"/>
      <c r="AR8" s="723"/>
      <c r="AS8" s="723"/>
      <c r="AT8" s="723"/>
      <c r="AU8" s="723"/>
      <c r="AV8" s="723"/>
      <c r="AW8" s="723"/>
      <c r="AX8" s="723"/>
      <c r="AY8" s="723"/>
      <c r="AZ8" s="723"/>
      <c r="BA8" s="723"/>
      <c r="BB8" s="723"/>
      <c r="BC8" s="723"/>
      <c r="BD8" s="723"/>
      <c r="BE8" s="723"/>
      <c r="BF8" s="723"/>
      <c r="BG8" s="723"/>
      <c r="BH8" s="723"/>
      <c r="BI8" s="723"/>
      <c r="BJ8" s="723"/>
      <c r="BK8" s="723"/>
      <c r="BL8" s="723"/>
      <c r="BM8" s="723"/>
      <c r="BN8" s="723"/>
      <c r="BO8" s="723"/>
      <c r="BP8" s="723"/>
      <c r="BQ8" s="723"/>
      <c r="BR8" s="723"/>
      <c r="BS8" s="723"/>
      <c r="BT8" s="723"/>
      <c r="BU8" s="723"/>
      <c r="BV8" s="723"/>
      <c r="BW8" s="723"/>
      <c r="BX8" s="723"/>
      <c r="BY8" s="723"/>
      <c r="BZ8" s="723"/>
      <c r="CA8" s="723"/>
      <c r="CB8" s="723"/>
      <c r="CC8" s="723"/>
      <c r="CD8" s="723"/>
      <c r="CE8" s="723"/>
      <c r="CF8" s="723"/>
      <c r="CG8" s="723"/>
      <c r="CH8" s="723"/>
      <c r="CI8" s="723"/>
      <c r="CJ8" s="723"/>
      <c r="CK8" s="723"/>
      <c r="CL8" s="723"/>
      <c r="CM8" s="723"/>
      <c r="CN8" s="723"/>
      <c r="CO8" s="723"/>
      <c r="CP8" s="723"/>
      <c r="CQ8" s="723"/>
      <c r="CR8" s="723"/>
      <c r="CS8" s="723"/>
      <c r="CT8" s="723"/>
      <c r="CU8" s="723"/>
      <c r="CV8" s="723"/>
      <c r="CW8" s="723"/>
      <c r="CX8" s="723"/>
      <c r="CY8" s="723"/>
      <c r="CZ8" s="723"/>
      <c r="DA8" s="723"/>
      <c r="DB8" s="723"/>
      <c r="DC8" s="723"/>
      <c r="DD8" s="723"/>
      <c r="DE8" s="723"/>
      <c r="DF8" s="723"/>
      <c r="DG8" s="723"/>
      <c r="DH8" s="723"/>
      <c r="DI8" s="723"/>
      <c r="DJ8" s="723"/>
      <c r="DK8" s="723"/>
      <c r="DL8" s="723"/>
      <c r="DM8" s="723"/>
      <c r="DN8" s="723"/>
      <c r="DO8" s="723"/>
      <c r="DP8" s="723"/>
      <c r="DQ8" s="723"/>
      <c r="DR8" s="723"/>
      <c r="DS8" s="723"/>
      <c r="DT8" s="723"/>
      <c r="DU8" s="723"/>
      <c r="DV8" s="723"/>
      <c r="DW8" s="723"/>
      <c r="DX8" s="723"/>
      <c r="DY8" s="723"/>
      <c r="DZ8" s="723"/>
      <c r="EA8" s="723"/>
      <c r="EB8" s="723"/>
      <c r="EC8" s="723"/>
      <c r="ED8" s="723"/>
      <c r="EE8" s="723"/>
      <c r="EF8" s="723"/>
      <c r="EG8" s="723"/>
      <c r="EH8" s="723"/>
      <c r="EI8" s="723"/>
      <c r="EJ8" s="723"/>
      <c r="EK8" s="723"/>
      <c r="EL8" s="723"/>
      <c r="EM8" s="723"/>
      <c r="EN8" s="723"/>
      <c r="EO8" s="723"/>
      <c r="EP8" s="723"/>
      <c r="EQ8" s="723"/>
      <c r="ER8" s="723"/>
      <c r="ES8" s="723"/>
      <c r="ET8" s="723"/>
      <c r="EU8" s="723"/>
      <c r="EV8" s="723"/>
      <c r="EW8" s="723"/>
      <c r="EX8" s="723"/>
      <c r="EY8" s="723"/>
      <c r="EZ8" s="723"/>
      <c r="FA8" s="723"/>
      <c r="FB8" s="723"/>
      <c r="FC8" s="723"/>
      <c r="FD8" s="723"/>
      <c r="FE8" s="723"/>
      <c r="FF8" s="723"/>
      <c r="FG8" s="723"/>
      <c r="FH8" s="723"/>
      <c r="FI8" s="723"/>
      <c r="FJ8" s="723"/>
      <c r="FK8" s="723"/>
      <c r="FL8" s="723"/>
      <c r="FM8" s="723"/>
      <c r="FN8" s="723"/>
      <c r="FO8" s="723"/>
      <c r="FP8" s="723"/>
      <c r="FQ8" s="723"/>
      <c r="FR8" s="723"/>
      <c r="FS8" s="723"/>
      <c r="FT8" s="723"/>
      <c r="FU8" s="723"/>
      <c r="FV8" s="723"/>
      <c r="FW8" s="723"/>
      <c r="FX8" s="723"/>
      <c r="FY8" s="723"/>
      <c r="FZ8" s="723"/>
      <c r="GA8" s="723"/>
      <c r="GB8" s="723"/>
      <c r="GC8" s="723"/>
      <c r="GD8" s="723"/>
      <c r="GE8" s="723"/>
      <c r="GF8" s="723"/>
      <c r="GG8" s="723"/>
      <c r="GH8" s="723"/>
      <c r="GI8" s="723"/>
      <c r="GJ8" s="723"/>
      <c r="GK8" s="723"/>
      <c r="GL8" s="723"/>
      <c r="GM8" s="723"/>
      <c r="GN8" s="723"/>
      <c r="GO8" s="723"/>
      <c r="GP8" s="723"/>
      <c r="GQ8" s="723"/>
      <c r="GR8" s="723"/>
      <c r="GS8" s="723"/>
      <c r="GT8" s="723"/>
      <c r="GU8" s="723"/>
      <c r="GV8" s="723"/>
      <c r="GW8" s="723"/>
      <c r="GX8" s="723"/>
      <c r="GY8" s="723"/>
      <c r="GZ8" s="723"/>
      <c r="HA8" s="723"/>
      <c r="HB8" s="723"/>
      <c r="HC8" s="723"/>
      <c r="HD8" s="723"/>
      <c r="HE8" s="723"/>
      <c r="HF8" s="723"/>
      <c r="HG8" s="723"/>
      <c r="HH8" s="723"/>
      <c r="HI8" s="723"/>
      <c r="HJ8" s="723"/>
      <c r="HK8" s="723"/>
      <c r="HL8" s="723"/>
      <c r="HM8" s="723"/>
      <c r="HN8" s="723"/>
      <c r="HO8" s="723"/>
      <c r="HP8" s="723"/>
      <c r="HQ8" s="723"/>
      <c r="HR8" s="723"/>
      <c r="HS8" s="723"/>
      <c r="HT8" s="723"/>
      <c r="HU8" s="723"/>
      <c r="HV8" s="723"/>
      <c r="HW8" s="723"/>
      <c r="HX8" s="723"/>
      <c r="HY8" s="723"/>
      <c r="HZ8" s="723"/>
      <c r="IA8" s="723"/>
      <c r="IB8" s="723"/>
      <c r="IC8" s="723"/>
      <c r="ID8" s="723"/>
      <c r="IE8" s="723"/>
      <c r="IF8" s="723"/>
      <c r="IG8" s="723"/>
      <c r="IH8" s="723"/>
      <c r="II8" s="723"/>
      <c r="IJ8" s="723"/>
      <c r="IK8" s="723"/>
      <c r="IL8" s="723"/>
      <c r="IM8" s="723"/>
      <c r="IN8" s="723"/>
      <c r="IO8" s="723"/>
      <c r="IP8" s="723"/>
      <c r="IQ8" s="723"/>
      <c r="IR8" s="723"/>
      <c r="IS8" s="723"/>
      <c r="IT8" s="723"/>
      <c r="IU8" s="723"/>
      <c r="IV8" s="723"/>
    </row>
    <row r="9" spans="1:256" s="593" customFormat="1" ht="19.5" customHeight="1">
      <c r="A9" s="723" t="s">
        <v>444</v>
      </c>
      <c r="B9" s="723"/>
      <c r="C9" s="723"/>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3"/>
      <c r="CX9" s="723"/>
      <c r="CY9" s="723"/>
      <c r="CZ9" s="723"/>
      <c r="DA9" s="723"/>
      <c r="DB9" s="723"/>
      <c r="DC9" s="723"/>
      <c r="DD9" s="723"/>
      <c r="DE9" s="723"/>
      <c r="DF9" s="723"/>
      <c r="DG9" s="723"/>
      <c r="DH9" s="723"/>
      <c r="DI9" s="723"/>
      <c r="DJ9" s="723"/>
      <c r="DK9" s="723"/>
      <c r="DL9" s="723"/>
      <c r="DM9" s="723"/>
      <c r="DN9" s="723"/>
      <c r="DO9" s="723"/>
      <c r="DP9" s="723"/>
      <c r="DQ9" s="723"/>
      <c r="DR9" s="723"/>
      <c r="DS9" s="723"/>
      <c r="DT9" s="723"/>
      <c r="DU9" s="723"/>
      <c r="DV9" s="723"/>
      <c r="DW9" s="723"/>
      <c r="DX9" s="723"/>
      <c r="DY9" s="723"/>
      <c r="DZ9" s="723"/>
      <c r="EA9" s="723"/>
      <c r="EB9" s="723"/>
      <c r="EC9" s="723"/>
      <c r="ED9" s="723"/>
      <c r="EE9" s="723"/>
      <c r="EF9" s="723"/>
      <c r="EG9" s="723"/>
      <c r="EH9" s="723"/>
      <c r="EI9" s="723"/>
      <c r="EJ9" s="723"/>
      <c r="EK9" s="723"/>
      <c r="EL9" s="723"/>
      <c r="EM9" s="723"/>
      <c r="EN9" s="723"/>
      <c r="EO9" s="723"/>
      <c r="EP9" s="723"/>
      <c r="EQ9" s="723"/>
      <c r="ER9" s="723"/>
      <c r="ES9" s="723"/>
      <c r="ET9" s="723"/>
      <c r="EU9" s="723"/>
      <c r="EV9" s="723"/>
      <c r="EW9" s="723"/>
      <c r="EX9" s="723"/>
      <c r="EY9" s="723"/>
      <c r="EZ9" s="723"/>
      <c r="FA9" s="723"/>
      <c r="FB9" s="723"/>
      <c r="FC9" s="723"/>
      <c r="FD9" s="723"/>
      <c r="FE9" s="723"/>
      <c r="FF9" s="723"/>
      <c r="FG9" s="723"/>
      <c r="FH9" s="723"/>
      <c r="FI9" s="723"/>
      <c r="FJ9" s="723"/>
      <c r="FK9" s="723"/>
      <c r="FL9" s="723"/>
      <c r="FM9" s="723"/>
      <c r="FN9" s="723"/>
      <c r="FO9" s="723"/>
      <c r="FP9" s="723"/>
      <c r="FQ9" s="723"/>
      <c r="FR9" s="723"/>
      <c r="FS9" s="723"/>
      <c r="FT9" s="723"/>
      <c r="FU9" s="723"/>
      <c r="FV9" s="723"/>
      <c r="FW9" s="723"/>
      <c r="FX9" s="723"/>
      <c r="FY9" s="723"/>
      <c r="FZ9" s="723"/>
      <c r="GA9" s="723"/>
      <c r="GB9" s="723"/>
      <c r="GC9" s="723"/>
      <c r="GD9" s="723"/>
      <c r="GE9" s="723"/>
      <c r="GF9" s="723"/>
      <c r="GG9" s="723"/>
      <c r="GH9" s="723"/>
      <c r="GI9" s="723"/>
      <c r="GJ9" s="723"/>
      <c r="GK9" s="723"/>
      <c r="GL9" s="723"/>
      <c r="GM9" s="723"/>
      <c r="GN9" s="723"/>
      <c r="GO9" s="723"/>
      <c r="GP9" s="723"/>
      <c r="GQ9" s="723"/>
      <c r="GR9" s="723"/>
      <c r="GS9" s="723"/>
      <c r="GT9" s="723"/>
      <c r="GU9" s="723"/>
      <c r="GV9" s="723"/>
      <c r="GW9" s="723"/>
      <c r="GX9" s="723"/>
      <c r="GY9" s="723"/>
      <c r="GZ9" s="723"/>
      <c r="HA9" s="723"/>
      <c r="HB9" s="723"/>
      <c r="HC9" s="723"/>
      <c r="HD9" s="723"/>
      <c r="HE9" s="723"/>
      <c r="HF9" s="723"/>
      <c r="HG9" s="723"/>
      <c r="HH9" s="723"/>
      <c r="HI9" s="723"/>
      <c r="HJ9" s="723"/>
      <c r="HK9" s="723"/>
      <c r="HL9" s="723"/>
      <c r="HM9" s="723"/>
      <c r="HN9" s="723"/>
      <c r="HO9" s="723"/>
      <c r="HP9" s="723"/>
      <c r="HQ9" s="723"/>
      <c r="HR9" s="723"/>
      <c r="HS9" s="723"/>
      <c r="HT9" s="723"/>
      <c r="HU9" s="723"/>
      <c r="HV9" s="723"/>
      <c r="HW9" s="723"/>
      <c r="HX9" s="723"/>
      <c r="HY9" s="723"/>
      <c r="HZ9" s="723"/>
      <c r="IA9" s="723"/>
      <c r="IB9" s="723"/>
      <c r="IC9" s="723"/>
      <c r="ID9" s="723"/>
      <c r="IE9" s="723"/>
      <c r="IF9" s="723"/>
      <c r="IG9" s="723"/>
      <c r="IH9" s="723"/>
      <c r="II9" s="723"/>
      <c r="IJ9" s="723"/>
      <c r="IK9" s="723"/>
      <c r="IL9" s="723"/>
      <c r="IM9" s="723"/>
      <c r="IN9" s="723"/>
      <c r="IO9" s="723"/>
      <c r="IP9" s="723"/>
      <c r="IQ9" s="723"/>
      <c r="IR9" s="723"/>
      <c r="IS9" s="723"/>
      <c r="IT9" s="723"/>
      <c r="IU9" s="723"/>
      <c r="IV9" s="723"/>
    </row>
    <row r="10" spans="1:256" s="593" customFormat="1" ht="19.5" customHeight="1">
      <c r="A10" s="723" t="s">
        <v>445</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AV10" s="723"/>
      <c r="AW10" s="723"/>
      <c r="AX10" s="723"/>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3"/>
      <c r="CD10" s="723"/>
      <c r="CE10" s="723"/>
      <c r="CF10" s="723"/>
      <c r="CG10" s="723"/>
      <c r="CH10" s="723"/>
      <c r="CI10" s="723"/>
      <c r="CJ10" s="723"/>
      <c r="CK10" s="723"/>
      <c r="CL10" s="723"/>
      <c r="CM10" s="723"/>
      <c r="CN10" s="723"/>
      <c r="CO10" s="723"/>
      <c r="CP10" s="723"/>
      <c r="CQ10" s="723"/>
      <c r="CR10" s="723"/>
      <c r="CS10" s="723"/>
      <c r="CT10" s="723"/>
      <c r="CU10" s="723"/>
      <c r="CV10" s="723"/>
      <c r="CW10" s="723"/>
      <c r="CX10" s="723"/>
      <c r="CY10" s="723"/>
      <c r="CZ10" s="723"/>
      <c r="DA10" s="723"/>
      <c r="DB10" s="723"/>
      <c r="DC10" s="723"/>
      <c r="DD10" s="723"/>
      <c r="DE10" s="723"/>
      <c r="DF10" s="723"/>
      <c r="DG10" s="723"/>
      <c r="DH10" s="723"/>
      <c r="DI10" s="723"/>
      <c r="DJ10" s="723"/>
      <c r="DK10" s="723"/>
      <c r="DL10" s="723"/>
      <c r="DM10" s="723"/>
      <c r="DN10" s="723"/>
      <c r="DO10" s="723"/>
      <c r="DP10" s="723"/>
      <c r="DQ10" s="723"/>
      <c r="DR10" s="723"/>
      <c r="DS10" s="723"/>
      <c r="DT10" s="723"/>
      <c r="DU10" s="723"/>
      <c r="DV10" s="723"/>
      <c r="DW10" s="723"/>
      <c r="DX10" s="723"/>
      <c r="DY10" s="723"/>
      <c r="DZ10" s="723"/>
      <c r="EA10" s="723"/>
      <c r="EB10" s="723"/>
      <c r="EC10" s="723"/>
      <c r="ED10" s="723"/>
      <c r="EE10" s="723"/>
      <c r="EF10" s="723"/>
      <c r="EG10" s="723"/>
      <c r="EH10" s="723"/>
      <c r="EI10" s="723"/>
      <c r="EJ10" s="723"/>
      <c r="EK10" s="723"/>
      <c r="EL10" s="723"/>
      <c r="EM10" s="723"/>
      <c r="EN10" s="723"/>
      <c r="EO10" s="723"/>
      <c r="EP10" s="723"/>
      <c r="EQ10" s="723"/>
      <c r="ER10" s="723"/>
      <c r="ES10" s="723"/>
      <c r="ET10" s="723"/>
      <c r="EU10" s="723"/>
      <c r="EV10" s="723"/>
      <c r="EW10" s="723"/>
      <c r="EX10" s="723"/>
      <c r="EY10" s="723"/>
      <c r="EZ10" s="723"/>
      <c r="FA10" s="723"/>
      <c r="FB10" s="723"/>
      <c r="FC10" s="723"/>
      <c r="FD10" s="723"/>
      <c r="FE10" s="723"/>
      <c r="FF10" s="723"/>
      <c r="FG10" s="723"/>
      <c r="FH10" s="723"/>
      <c r="FI10" s="723"/>
      <c r="FJ10" s="723"/>
      <c r="FK10" s="723"/>
      <c r="FL10" s="723"/>
      <c r="FM10" s="723"/>
      <c r="FN10" s="723"/>
      <c r="FO10" s="723"/>
      <c r="FP10" s="723"/>
      <c r="FQ10" s="723"/>
      <c r="FR10" s="723"/>
      <c r="FS10" s="723"/>
      <c r="FT10" s="723"/>
      <c r="FU10" s="723"/>
      <c r="FV10" s="723"/>
      <c r="FW10" s="723"/>
      <c r="FX10" s="723"/>
      <c r="FY10" s="723"/>
      <c r="FZ10" s="723"/>
      <c r="GA10" s="723"/>
      <c r="GB10" s="723"/>
      <c r="GC10" s="723"/>
      <c r="GD10" s="723"/>
      <c r="GE10" s="723"/>
      <c r="GF10" s="723"/>
      <c r="GG10" s="723"/>
      <c r="GH10" s="723"/>
      <c r="GI10" s="723"/>
      <c r="GJ10" s="723"/>
      <c r="GK10" s="723"/>
      <c r="GL10" s="723"/>
      <c r="GM10" s="723"/>
      <c r="GN10" s="723"/>
      <c r="GO10" s="723"/>
      <c r="GP10" s="723"/>
      <c r="GQ10" s="723"/>
      <c r="GR10" s="723"/>
      <c r="GS10" s="723"/>
      <c r="GT10" s="723"/>
      <c r="GU10" s="723"/>
      <c r="GV10" s="723"/>
      <c r="GW10" s="723"/>
      <c r="GX10" s="723"/>
      <c r="GY10" s="723"/>
      <c r="GZ10" s="723"/>
      <c r="HA10" s="723"/>
      <c r="HB10" s="723"/>
      <c r="HC10" s="723"/>
      <c r="HD10" s="723"/>
      <c r="HE10" s="723"/>
      <c r="HF10" s="723"/>
      <c r="HG10" s="723"/>
      <c r="HH10" s="723"/>
      <c r="HI10" s="723"/>
      <c r="HJ10" s="723"/>
      <c r="HK10" s="723"/>
      <c r="HL10" s="723"/>
      <c r="HM10" s="723"/>
      <c r="HN10" s="723"/>
      <c r="HO10" s="723"/>
      <c r="HP10" s="723"/>
      <c r="HQ10" s="723"/>
      <c r="HR10" s="723"/>
      <c r="HS10" s="723"/>
      <c r="HT10" s="723"/>
      <c r="HU10" s="723"/>
      <c r="HV10" s="723"/>
      <c r="HW10" s="723"/>
      <c r="HX10" s="723"/>
      <c r="HY10" s="723"/>
      <c r="HZ10" s="723"/>
      <c r="IA10" s="723"/>
      <c r="IB10" s="723"/>
      <c r="IC10" s="723"/>
      <c r="ID10" s="723"/>
      <c r="IE10" s="723"/>
      <c r="IF10" s="723"/>
      <c r="IG10" s="723"/>
      <c r="IH10" s="723"/>
      <c r="II10" s="723"/>
      <c r="IJ10" s="723"/>
      <c r="IK10" s="723"/>
      <c r="IL10" s="723"/>
      <c r="IM10" s="723"/>
      <c r="IN10" s="723"/>
      <c r="IO10" s="723"/>
      <c r="IP10" s="723"/>
      <c r="IQ10" s="723"/>
      <c r="IR10" s="723"/>
      <c r="IS10" s="723"/>
      <c r="IT10" s="723"/>
      <c r="IU10" s="723"/>
      <c r="IV10" s="723"/>
    </row>
    <row r="11" spans="1:256" s="593" customFormat="1" ht="19.5" customHeight="1">
      <c r="A11" s="723" t="s">
        <v>446</v>
      </c>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3"/>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3"/>
      <c r="CD11" s="723"/>
      <c r="CE11" s="723"/>
      <c r="CF11" s="723"/>
      <c r="CG11" s="723"/>
      <c r="CH11" s="723"/>
      <c r="CI11" s="723"/>
      <c r="CJ11" s="723"/>
      <c r="CK11" s="723"/>
      <c r="CL11" s="723"/>
      <c r="CM11" s="723"/>
      <c r="CN11" s="723"/>
      <c r="CO11" s="723"/>
      <c r="CP11" s="723"/>
      <c r="CQ11" s="723"/>
      <c r="CR11" s="723"/>
      <c r="CS11" s="723"/>
      <c r="CT11" s="723"/>
      <c r="CU11" s="723"/>
      <c r="CV11" s="723"/>
      <c r="CW11" s="723"/>
      <c r="CX11" s="723"/>
      <c r="CY11" s="723"/>
      <c r="CZ11" s="723"/>
      <c r="DA11" s="723"/>
      <c r="DB11" s="723"/>
      <c r="DC11" s="723"/>
      <c r="DD11" s="723"/>
      <c r="DE11" s="723"/>
      <c r="DF11" s="723"/>
      <c r="DG11" s="723"/>
      <c r="DH11" s="723"/>
      <c r="DI11" s="723"/>
      <c r="DJ11" s="723"/>
      <c r="DK11" s="723"/>
      <c r="DL11" s="723"/>
      <c r="DM11" s="723"/>
      <c r="DN11" s="723"/>
      <c r="DO11" s="723"/>
      <c r="DP11" s="723"/>
      <c r="DQ11" s="723"/>
      <c r="DR11" s="723"/>
      <c r="DS11" s="723"/>
      <c r="DT11" s="723"/>
      <c r="DU11" s="723"/>
      <c r="DV11" s="723"/>
      <c r="DW11" s="723"/>
      <c r="DX11" s="723"/>
      <c r="DY11" s="723"/>
      <c r="DZ11" s="723"/>
      <c r="EA11" s="723"/>
      <c r="EB11" s="723"/>
      <c r="EC11" s="723"/>
      <c r="ED11" s="723"/>
      <c r="EE11" s="723"/>
      <c r="EF11" s="723"/>
      <c r="EG11" s="723"/>
      <c r="EH11" s="723"/>
      <c r="EI11" s="723"/>
      <c r="EJ11" s="723"/>
      <c r="EK11" s="723"/>
      <c r="EL11" s="723"/>
      <c r="EM11" s="723"/>
      <c r="EN11" s="723"/>
      <c r="EO11" s="723"/>
      <c r="EP11" s="723"/>
      <c r="EQ11" s="723"/>
      <c r="ER11" s="723"/>
      <c r="ES11" s="723"/>
      <c r="ET11" s="723"/>
      <c r="EU11" s="723"/>
      <c r="EV11" s="723"/>
      <c r="EW11" s="723"/>
      <c r="EX11" s="723"/>
      <c r="EY11" s="723"/>
      <c r="EZ11" s="723"/>
      <c r="FA11" s="723"/>
      <c r="FB11" s="723"/>
      <c r="FC11" s="723"/>
      <c r="FD11" s="723"/>
      <c r="FE11" s="723"/>
      <c r="FF11" s="723"/>
      <c r="FG11" s="723"/>
      <c r="FH11" s="723"/>
      <c r="FI11" s="723"/>
      <c r="FJ11" s="723"/>
      <c r="FK11" s="723"/>
      <c r="FL11" s="723"/>
      <c r="FM11" s="723"/>
      <c r="FN11" s="723"/>
      <c r="FO11" s="723"/>
      <c r="FP11" s="723"/>
      <c r="FQ11" s="723"/>
      <c r="FR11" s="723"/>
      <c r="FS11" s="723"/>
      <c r="FT11" s="723"/>
      <c r="FU11" s="723"/>
      <c r="FV11" s="723"/>
      <c r="FW11" s="723"/>
      <c r="FX11" s="723"/>
      <c r="FY11" s="723"/>
      <c r="FZ11" s="723"/>
      <c r="GA11" s="723"/>
      <c r="GB11" s="723"/>
      <c r="GC11" s="723"/>
      <c r="GD11" s="723"/>
      <c r="GE11" s="723"/>
      <c r="GF11" s="723"/>
      <c r="GG11" s="723"/>
      <c r="GH11" s="723"/>
      <c r="GI11" s="723"/>
      <c r="GJ11" s="723"/>
      <c r="GK11" s="723"/>
      <c r="GL11" s="723"/>
      <c r="GM11" s="723"/>
      <c r="GN11" s="723"/>
      <c r="GO11" s="723"/>
      <c r="GP11" s="723"/>
      <c r="GQ11" s="723"/>
      <c r="GR11" s="723"/>
      <c r="GS11" s="723"/>
      <c r="GT11" s="723"/>
      <c r="GU11" s="723"/>
      <c r="GV11" s="723"/>
      <c r="GW11" s="723"/>
      <c r="GX11" s="723"/>
      <c r="GY11" s="723"/>
      <c r="GZ11" s="723"/>
      <c r="HA11" s="723"/>
      <c r="HB11" s="723"/>
      <c r="HC11" s="723"/>
      <c r="HD11" s="723"/>
      <c r="HE11" s="723"/>
      <c r="HF11" s="723"/>
      <c r="HG11" s="723"/>
      <c r="HH11" s="723"/>
      <c r="HI11" s="723"/>
      <c r="HJ11" s="723"/>
      <c r="HK11" s="723"/>
      <c r="HL11" s="723"/>
      <c r="HM11" s="723"/>
      <c r="HN11" s="723"/>
      <c r="HO11" s="723"/>
      <c r="HP11" s="723"/>
      <c r="HQ11" s="723"/>
      <c r="HR11" s="723"/>
      <c r="HS11" s="723"/>
      <c r="HT11" s="723"/>
      <c r="HU11" s="723"/>
      <c r="HV11" s="723"/>
      <c r="HW11" s="723"/>
      <c r="HX11" s="723"/>
      <c r="HY11" s="723"/>
      <c r="HZ11" s="723"/>
      <c r="IA11" s="723"/>
      <c r="IB11" s="723"/>
      <c r="IC11" s="723"/>
      <c r="ID11" s="723"/>
      <c r="IE11" s="723"/>
      <c r="IF11" s="723"/>
      <c r="IG11" s="723"/>
      <c r="IH11" s="723"/>
      <c r="II11" s="723"/>
      <c r="IJ11" s="723"/>
      <c r="IK11" s="723"/>
      <c r="IL11" s="723"/>
      <c r="IM11" s="723"/>
      <c r="IN11" s="723"/>
      <c r="IO11" s="723"/>
      <c r="IP11" s="723"/>
      <c r="IQ11" s="723"/>
      <c r="IR11" s="723"/>
      <c r="IS11" s="723"/>
      <c r="IT11" s="723"/>
      <c r="IU11" s="723"/>
      <c r="IV11" s="723"/>
    </row>
    <row r="12" spans="1:256" s="593" customFormat="1" ht="19.5" customHeight="1">
      <c r="A12" s="723" t="s">
        <v>447</v>
      </c>
      <c r="B12" s="723"/>
      <c r="C12" s="723"/>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3"/>
      <c r="CD12" s="723"/>
      <c r="CE12" s="723"/>
      <c r="CF12" s="723"/>
      <c r="CG12" s="723"/>
      <c r="CH12" s="723"/>
      <c r="CI12" s="723"/>
      <c r="CJ12" s="723"/>
      <c r="CK12" s="723"/>
      <c r="CL12" s="723"/>
      <c r="CM12" s="723"/>
      <c r="CN12" s="723"/>
      <c r="CO12" s="723"/>
      <c r="CP12" s="723"/>
      <c r="CQ12" s="723"/>
      <c r="CR12" s="723"/>
      <c r="CS12" s="723"/>
      <c r="CT12" s="723"/>
      <c r="CU12" s="723"/>
      <c r="CV12" s="723"/>
      <c r="CW12" s="723"/>
      <c r="CX12" s="723"/>
      <c r="CY12" s="723"/>
      <c r="CZ12" s="723"/>
      <c r="DA12" s="723"/>
      <c r="DB12" s="723"/>
      <c r="DC12" s="723"/>
      <c r="DD12" s="723"/>
      <c r="DE12" s="723"/>
      <c r="DF12" s="723"/>
      <c r="DG12" s="723"/>
      <c r="DH12" s="723"/>
      <c r="DI12" s="723"/>
      <c r="DJ12" s="723"/>
      <c r="DK12" s="723"/>
      <c r="DL12" s="723"/>
      <c r="DM12" s="723"/>
      <c r="DN12" s="723"/>
      <c r="DO12" s="723"/>
      <c r="DP12" s="723"/>
      <c r="DQ12" s="723"/>
      <c r="DR12" s="723"/>
      <c r="DS12" s="723"/>
      <c r="DT12" s="723"/>
      <c r="DU12" s="723"/>
      <c r="DV12" s="723"/>
      <c r="DW12" s="723"/>
      <c r="DX12" s="723"/>
      <c r="DY12" s="723"/>
      <c r="DZ12" s="723"/>
      <c r="EA12" s="723"/>
      <c r="EB12" s="723"/>
      <c r="EC12" s="723"/>
      <c r="ED12" s="723"/>
      <c r="EE12" s="723"/>
      <c r="EF12" s="723"/>
      <c r="EG12" s="723"/>
      <c r="EH12" s="723"/>
      <c r="EI12" s="723"/>
      <c r="EJ12" s="723"/>
      <c r="EK12" s="723"/>
      <c r="EL12" s="723"/>
      <c r="EM12" s="723"/>
      <c r="EN12" s="723"/>
      <c r="EO12" s="723"/>
      <c r="EP12" s="723"/>
      <c r="EQ12" s="723"/>
      <c r="ER12" s="723"/>
      <c r="ES12" s="723"/>
      <c r="ET12" s="723"/>
      <c r="EU12" s="723"/>
      <c r="EV12" s="723"/>
      <c r="EW12" s="723"/>
      <c r="EX12" s="723"/>
      <c r="EY12" s="723"/>
      <c r="EZ12" s="723"/>
      <c r="FA12" s="723"/>
      <c r="FB12" s="723"/>
      <c r="FC12" s="723"/>
      <c r="FD12" s="723"/>
      <c r="FE12" s="723"/>
      <c r="FF12" s="723"/>
      <c r="FG12" s="723"/>
      <c r="FH12" s="723"/>
      <c r="FI12" s="723"/>
      <c r="FJ12" s="723"/>
      <c r="FK12" s="723"/>
      <c r="FL12" s="723"/>
      <c r="FM12" s="723"/>
      <c r="FN12" s="723"/>
      <c r="FO12" s="723"/>
      <c r="FP12" s="723"/>
      <c r="FQ12" s="723"/>
      <c r="FR12" s="723"/>
      <c r="FS12" s="723"/>
      <c r="FT12" s="723"/>
      <c r="FU12" s="723"/>
      <c r="FV12" s="723"/>
      <c r="FW12" s="723"/>
      <c r="FX12" s="723"/>
      <c r="FY12" s="723"/>
      <c r="FZ12" s="723"/>
      <c r="GA12" s="723"/>
      <c r="GB12" s="723"/>
      <c r="GC12" s="723"/>
      <c r="GD12" s="723"/>
      <c r="GE12" s="723"/>
      <c r="GF12" s="723"/>
      <c r="GG12" s="723"/>
      <c r="GH12" s="723"/>
      <c r="GI12" s="723"/>
      <c r="GJ12" s="723"/>
      <c r="GK12" s="723"/>
      <c r="GL12" s="723"/>
      <c r="GM12" s="723"/>
      <c r="GN12" s="723"/>
      <c r="GO12" s="723"/>
      <c r="GP12" s="723"/>
      <c r="GQ12" s="723"/>
      <c r="GR12" s="723"/>
      <c r="GS12" s="723"/>
      <c r="GT12" s="723"/>
      <c r="GU12" s="723"/>
      <c r="GV12" s="723"/>
      <c r="GW12" s="723"/>
      <c r="GX12" s="723"/>
      <c r="GY12" s="723"/>
      <c r="GZ12" s="723"/>
      <c r="HA12" s="723"/>
      <c r="HB12" s="723"/>
      <c r="HC12" s="723"/>
      <c r="HD12" s="723"/>
      <c r="HE12" s="723"/>
      <c r="HF12" s="723"/>
      <c r="HG12" s="723"/>
      <c r="HH12" s="723"/>
      <c r="HI12" s="723"/>
      <c r="HJ12" s="723"/>
      <c r="HK12" s="723"/>
      <c r="HL12" s="723"/>
      <c r="HM12" s="723"/>
      <c r="HN12" s="723"/>
      <c r="HO12" s="723"/>
      <c r="HP12" s="723"/>
      <c r="HQ12" s="723"/>
      <c r="HR12" s="723"/>
      <c r="HS12" s="723"/>
      <c r="HT12" s="723"/>
      <c r="HU12" s="723"/>
      <c r="HV12" s="723"/>
      <c r="HW12" s="723"/>
      <c r="HX12" s="723"/>
      <c r="HY12" s="723"/>
      <c r="HZ12" s="723"/>
      <c r="IA12" s="723"/>
      <c r="IB12" s="723"/>
      <c r="IC12" s="723"/>
      <c r="ID12" s="723"/>
      <c r="IE12" s="723"/>
      <c r="IF12" s="723"/>
      <c r="IG12" s="723"/>
      <c r="IH12" s="723"/>
      <c r="II12" s="723"/>
      <c r="IJ12" s="723"/>
      <c r="IK12" s="723"/>
      <c r="IL12" s="723"/>
      <c r="IM12" s="723"/>
      <c r="IN12" s="723"/>
      <c r="IO12" s="723"/>
      <c r="IP12" s="723"/>
      <c r="IQ12" s="723"/>
      <c r="IR12" s="723"/>
      <c r="IS12" s="723"/>
      <c r="IT12" s="723"/>
      <c r="IU12" s="723"/>
      <c r="IV12" s="723"/>
    </row>
    <row r="13" spans="1:256" s="593" customFormat="1" ht="19.5" customHeight="1">
      <c r="A13" s="723" t="s">
        <v>448</v>
      </c>
      <c r="B13" s="723"/>
      <c r="C13" s="723"/>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3"/>
      <c r="AM13" s="723"/>
      <c r="AN13" s="723"/>
      <c r="AO13" s="723"/>
      <c r="AP13" s="723"/>
      <c r="AQ13" s="723"/>
      <c r="AR13" s="723"/>
      <c r="AS13" s="723"/>
      <c r="AT13" s="723"/>
      <c r="AU13" s="723"/>
      <c r="AV13" s="723"/>
      <c r="AW13" s="723"/>
      <c r="AX13" s="723"/>
      <c r="AY13" s="723"/>
      <c r="AZ13" s="723"/>
      <c r="BA13" s="723"/>
      <c r="BB13" s="723"/>
      <c r="BC13" s="723"/>
      <c r="BD13" s="723"/>
      <c r="BE13" s="723"/>
      <c r="BF13" s="723"/>
      <c r="BG13" s="723"/>
      <c r="BH13" s="723"/>
      <c r="BI13" s="723"/>
      <c r="BJ13" s="723"/>
      <c r="BK13" s="723"/>
      <c r="BL13" s="723"/>
      <c r="BM13" s="723"/>
      <c r="BN13" s="723"/>
      <c r="BO13" s="723"/>
      <c r="BP13" s="723"/>
      <c r="BQ13" s="723"/>
      <c r="BR13" s="723"/>
      <c r="BS13" s="723"/>
      <c r="BT13" s="723"/>
      <c r="BU13" s="723"/>
      <c r="BV13" s="723"/>
      <c r="BW13" s="723"/>
      <c r="BX13" s="723"/>
      <c r="BY13" s="723"/>
      <c r="BZ13" s="723"/>
      <c r="CA13" s="723"/>
      <c r="CB13" s="723"/>
      <c r="CC13" s="723"/>
      <c r="CD13" s="723"/>
      <c r="CE13" s="723"/>
      <c r="CF13" s="723"/>
      <c r="CG13" s="723"/>
      <c r="CH13" s="723"/>
      <c r="CI13" s="723"/>
      <c r="CJ13" s="723"/>
      <c r="CK13" s="723"/>
      <c r="CL13" s="723"/>
      <c r="CM13" s="723"/>
      <c r="CN13" s="723"/>
      <c r="CO13" s="723"/>
      <c r="CP13" s="723"/>
      <c r="CQ13" s="723"/>
      <c r="CR13" s="723"/>
      <c r="CS13" s="723"/>
      <c r="CT13" s="723"/>
      <c r="CU13" s="723"/>
      <c r="CV13" s="723"/>
      <c r="CW13" s="723"/>
      <c r="CX13" s="723"/>
      <c r="CY13" s="723"/>
      <c r="CZ13" s="723"/>
      <c r="DA13" s="723"/>
      <c r="DB13" s="723"/>
      <c r="DC13" s="723"/>
      <c r="DD13" s="723"/>
      <c r="DE13" s="723"/>
      <c r="DF13" s="723"/>
      <c r="DG13" s="723"/>
      <c r="DH13" s="723"/>
      <c r="DI13" s="723"/>
      <c r="DJ13" s="723"/>
      <c r="DK13" s="723"/>
      <c r="DL13" s="723"/>
      <c r="DM13" s="723"/>
      <c r="DN13" s="723"/>
      <c r="DO13" s="723"/>
      <c r="DP13" s="723"/>
      <c r="DQ13" s="723"/>
      <c r="DR13" s="723"/>
      <c r="DS13" s="723"/>
      <c r="DT13" s="723"/>
      <c r="DU13" s="723"/>
      <c r="DV13" s="723"/>
      <c r="DW13" s="723"/>
      <c r="DX13" s="723"/>
      <c r="DY13" s="723"/>
      <c r="DZ13" s="723"/>
      <c r="EA13" s="723"/>
      <c r="EB13" s="723"/>
      <c r="EC13" s="723"/>
      <c r="ED13" s="723"/>
      <c r="EE13" s="723"/>
      <c r="EF13" s="723"/>
      <c r="EG13" s="723"/>
      <c r="EH13" s="723"/>
      <c r="EI13" s="723"/>
      <c r="EJ13" s="723"/>
      <c r="EK13" s="723"/>
      <c r="EL13" s="723"/>
      <c r="EM13" s="723"/>
      <c r="EN13" s="723"/>
      <c r="EO13" s="723"/>
      <c r="EP13" s="723"/>
      <c r="EQ13" s="723"/>
      <c r="ER13" s="723"/>
      <c r="ES13" s="723"/>
      <c r="ET13" s="723"/>
      <c r="EU13" s="723"/>
      <c r="EV13" s="723"/>
      <c r="EW13" s="723"/>
      <c r="EX13" s="723"/>
      <c r="EY13" s="723"/>
      <c r="EZ13" s="723"/>
      <c r="FA13" s="723"/>
      <c r="FB13" s="723"/>
      <c r="FC13" s="723"/>
      <c r="FD13" s="723"/>
      <c r="FE13" s="723"/>
      <c r="FF13" s="723"/>
      <c r="FG13" s="723"/>
      <c r="FH13" s="723"/>
      <c r="FI13" s="723"/>
      <c r="FJ13" s="723"/>
      <c r="FK13" s="723"/>
      <c r="FL13" s="723"/>
      <c r="FM13" s="723"/>
      <c r="FN13" s="723"/>
      <c r="FO13" s="723"/>
      <c r="FP13" s="723"/>
      <c r="FQ13" s="723"/>
      <c r="FR13" s="723"/>
      <c r="FS13" s="723"/>
      <c r="FT13" s="723"/>
      <c r="FU13" s="723"/>
      <c r="FV13" s="723"/>
      <c r="FW13" s="723"/>
      <c r="FX13" s="723"/>
      <c r="FY13" s="723"/>
      <c r="FZ13" s="723"/>
      <c r="GA13" s="723"/>
      <c r="GB13" s="723"/>
      <c r="GC13" s="723"/>
      <c r="GD13" s="723"/>
      <c r="GE13" s="723"/>
      <c r="GF13" s="723"/>
      <c r="GG13" s="723"/>
      <c r="GH13" s="723"/>
      <c r="GI13" s="723"/>
      <c r="GJ13" s="723"/>
      <c r="GK13" s="723"/>
      <c r="GL13" s="723"/>
      <c r="GM13" s="723"/>
      <c r="GN13" s="723"/>
      <c r="GO13" s="723"/>
      <c r="GP13" s="723"/>
      <c r="GQ13" s="723"/>
      <c r="GR13" s="723"/>
      <c r="GS13" s="723"/>
      <c r="GT13" s="723"/>
      <c r="GU13" s="723"/>
      <c r="GV13" s="723"/>
      <c r="GW13" s="723"/>
      <c r="GX13" s="723"/>
      <c r="GY13" s="723"/>
      <c r="GZ13" s="723"/>
      <c r="HA13" s="723"/>
      <c r="HB13" s="723"/>
      <c r="HC13" s="723"/>
      <c r="HD13" s="723"/>
      <c r="HE13" s="723"/>
      <c r="HF13" s="723"/>
      <c r="HG13" s="723"/>
      <c r="HH13" s="723"/>
      <c r="HI13" s="723"/>
      <c r="HJ13" s="723"/>
      <c r="HK13" s="723"/>
      <c r="HL13" s="723"/>
      <c r="HM13" s="723"/>
      <c r="HN13" s="723"/>
      <c r="HO13" s="723"/>
      <c r="HP13" s="723"/>
      <c r="HQ13" s="723"/>
      <c r="HR13" s="723"/>
      <c r="HS13" s="723"/>
      <c r="HT13" s="723"/>
      <c r="HU13" s="723"/>
      <c r="HV13" s="723"/>
      <c r="HW13" s="723"/>
      <c r="HX13" s="723"/>
      <c r="HY13" s="723"/>
      <c r="HZ13" s="723"/>
      <c r="IA13" s="723"/>
      <c r="IB13" s="723"/>
      <c r="IC13" s="723"/>
      <c r="ID13" s="723"/>
      <c r="IE13" s="723"/>
      <c r="IF13" s="723"/>
      <c r="IG13" s="723"/>
      <c r="IH13" s="723"/>
      <c r="II13" s="723"/>
      <c r="IJ13" s="723"/>
      <c r="IK13" s="723"/>
      <c r="IL13" s="723"/>
      <c r="IM13" s="723"/>
      <c r="IN13" s="723"/>
      <c r="IO13" s="723"/>
      <c r="IP13" s="723"/>
      <c r="IQ13" s="723"/>
      <c r="IR13" s="723"/>
      <c r="IS13" s="723"/>
      <c r="IT13" s="723"/>
      <c r="IU13" s="723"/>
      <c r="IV13" s="723"/>
    </row>
    <row r="14" spans="1:256" s="593" customFormat="1" ht="19.5" customHeight="1">
      <c r="A14" s="723" t="s">
        <v>449</v>
      </c>
      <c r="B14" s="723"/>
      <c r="C14" s="723"/>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3"/>
      <c r="AM14" s="723"/>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3"/>
      <c r="CD14" s="723"/>
      <c r="CE14" s="723"/>
      <c r="CF14" s="723"/>
      <c r="CG14" s="723"/>
      <c r="CH14" s="723"/>
      <c r="CI14" s="723"/>
      <c r="CJ14" s="723"/>
      <c r="CK14" s="723"/>
      <c r="CL14" s="723"/>
      <c r="CM14" s="723"/>
      <c r="CN14" s="723"/>
      <c r="CO14" s="723"/>
      <c r="CP14" s="723"/>
      <c r="CQ14" s="723"/>
      <c r="CR14" s="723"/>
      <c r="CS14" s="723"/>
      <c r="CT14" s="723"/>
      <c r="CU14" s="723"/>
      <c r="CV14" s="723"/>
      <c r="CW14" s="723"/>
      <c r="CX14" s="723"/>
      <c r="CY14" s="723"/>
      <c r="CZ14" s="723"/>
      <c r="DA14" s="723"/>
      <c r="DB14" s="723"/>
      <c r="DC14" s="723"/>
      <c r="DD14" s="723"/>
      <c r="DE14" s="723"/>
      <c r="DF14" s="723"/>
      <c r="DG14" s="723"/>
      <c r="DH14" s="723"/>
      <c r="DI14" s="723"/>
      <c r="DJ14" s="723"/>
      <c r="DK14" s="723"/>
      <c r="DL14" s="723"/>
      <c r="DM14" s="723"/>
      <c r="DN14" s="723"/>
      <c r="DO14" s="723"/>
      <c r="DP14" s="723"/>
      <c r="DQ14" s="723"/>
      <c r="DR14" s="723"/>
      <c r="DS14" s="723"/>
      <c r="DT14" s="723"/>
      <c r="DU14" s="723"/>
      <c r="DV14" s="723"/>
      <c r="DW14" s="723"/>
      <c r="DX14" s="723"/>
      <c r="DY14" s="723"/>
      <c r="DZ14" s="723"/>
      <c r="EA14" s="723"/>
      <c r="EB14" s="723"/>
      <c r="EC14" s="723"/>
      <c r="ED14" s="723"/>
      <c r="EE14" s="723"/>
      <c r="EF14" s="723"/>
      <c r="EG14" s="723"/>
      <c r="EH14" s="723"/>
      <c r="EI14" s="723"/>
      <c r="EJ14" s="723"/>
      <c r="EK14" s="723"/>
      <c r="EL14" s="723"/>
      <c r="EM14" s="723"/>
      <c r="EN14" s="723"/>
      <c r="EO14" s="723"/>
      <c r="EP14" s="723"/>
      <c r="EQ14" s="723"/>
      <c r="ER14" s="723"/>
      <c r="ES14" s="723"/>
      <c r="ET14" s="723"/>
      <c r="EU14" s="723"/>
      <c r="EV14" s="723"/>
      <c r="EW14" s="723"/>
      <c r="EX14" s="723"/>
      <c r="EY14" s="723"/>
      <c r="EZ14" s="723"/>
      <c r="FA14" s="723"/>
      <c r="FB14" s="723"/>
      <c r="FC14" s="723"/>
      <c r="FD14" s="723"/>
      <c r="FE14" s="723"/>
      <c r="FF14" s="723"/>
      <c r="FG14" s="723"/>
      <c r="FH14" s="723"/>
      <c r="FI14" s="723"/>
      <c r="FJ14" s="723"/>
      <c r="FK14" s="723"/>
      <c r="FL14" s="723"/>
      <c r="FM14" s="723"/>
      <c r="FN14" s="723"/>
      <c r="FO14" s="723"/>
      <c r="FP14" s="723"/>
      <c r="FQ14" s="723"/>
      <c r="FR14" s="723"/>
      <c r="FS14" s="723"/>
      <c r="FT14" s="723"/>
      <c r="FU14" s="723"/>
      <c r="FV14" s="723"/>
      <c r="FW14" s="723"/>
      <c r="FX14" s="723"/>
      <c r="FY14" s="723"/>
      <c r="FZ14" s="723"/>
      <c r="GA14" s="723"/>
      <c r="GB14" s="723"/>
      <c r="GC14" s="723"/>
      <c r="GD14" s="723"/>
      <c r="GE14" s="723"/>
      <c r="GF14" s="723"/>
      <c r="GG14" s="723"/>
      <c r="GH14" s="723"/>
      <c r="GI14" s="723"/>
      <c r="GJ14" s="723"/>
      <c r="GK14" s="723"/>
      <c r="GL14" s="723"/>
      <c r="GM14" s="723"/>
      <c r="GN14" s="723"/>
      <c r="GO14" s="723"/>
      <c r="GP14" s="723"/>
      <c r="GQ14" s="723"/>
      <c r="GR14" s="723"/>
      <c r="GS14" s="723"/>
      <c r="GT14" s="723"/>
      <c r="GU14" s="723"/>
      <c r="GV14" s="723"/>
      <c r="GW14" s="723"/>
      <c r="GX14" s="723"/>
      <c r="GY14" s="723"/>
      <c r="GZ14" s="723"/>
      <c r="HA14" s="723"/>
      <c r="HB14" s="723"/>
      <c r="HC14" s="723"/>
      <c r="HD14" s="723"/>
      <c r="HE14" s="723"/>
      <c r="HF14" s="723"/>
      <c r="HG14" s="723"/>
      <c r="HH14" s="723"/>
      <c r="HI14" s="723"/>
      <c r="HJ14" s="723"/>
      <c r="HK14" s="723"/>
      <c r="HL14" s="723"/>
      <c r="HM14" s="723"/>
      <c r="HN14" s="723"/>
      <c r="HO14" s="723"/>
      <c r="HP14" s="723"/>
      <c r="HQ14" s="723"/>
      <c r="HR14" s="723"/>
      <c r="HS14" s="723"/>
      <c r="HT14" s="723"/>
      <c r="HU14" s="723"/>
      <c r="HV14" s="723"/>
      <c r="HW14" s="723"/>
      <c r="HX14" s="723"/>
      <c r="HY14" s="723"/>
      <c r="HZ14" s="723"/>
      <c r="IA14" s="723"/>
      <c r="IB14" s="723"/>
      <c r="IC14" s="723"/>
      <c r="ID14" s="723"/>
      <c r="IE14" s="723"/>
      <c r="IF14" s="723"/>
      <c r="IG14" s="723"/>
      <c r="IH14" s="723"/>
      <c r="II14" s="723"/>
      <c r="IJ14" s="723"/>
      <c r="IK14" s="723"/>
      <c r="IL14" s="723"/>
      <c r="IM14" s="723"/>
      <c r="IN14" s="723"/>
      <c r="IO14" s="723"/>
      <c r="IP14" s="723"/>
      <c r="IQ14" s="723"/>
      <c r="IR14" s="723"/>
      <c r="IS14" s="723"/>
      <c r="IT14" s="723"/>
      <c r="IU14" s="723"/>
      <c r="IV14" s="723"/>
    </row>
    <row r="15" spans="1:256" s="593" customFormat="1" ht="19.5" customHeight="1">
      <c r="A15" s="723" t="s">
        <v>450</v>
      </c>
      <c r="B15" s="723"/>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23"/>
      <c r="AY15" s="723"/>
      <c r="AZ15" s="723"/>
      <c r="BA15" s="723"/>
      <c r="BB15" s="723"/>
      <c r="BC15" s="723"/>
      <c r="BD15" s="723"/>
      <c r="BE15" s="723"/>
      <c r="BF15" s="723"/>
      <c r="BG15" s="723"/>
      <c r="BH15" s="723"/>
      <c r="BI15" s="723"/>
      <c r="BJ15" s="723"/>
      <c r="BK15" s="723"/>
      <c r="BL15" s="723"/>
      <c r="BM15" s="723"/>
      <c r="BN15" s="723"/>
      <c r="BO15" s="723"/>
      <c r="BP15" s="723"/>
      <c r="BQ15" s="723"/>
      <c r="BR15" s="723"/>
      <c r="BS15" s="723"/>
      <c r="BT15" s="723"/>
      <c r="BU15" s="723"/>
      <c r="BV15" s="723"/>
      <c r="BW15" s="723"/>
      <c r="BX15" s="723"/>
      <c r="BY15" s="723"/>
      <c r="BZ15" s="723"/>
      <c r="CA15" s="723"/>
      <c r="CB15" s="723"/>
      <c r="CC15" s="723"/>
      <c r="CD15" s="723"/>
      <c r="CE15" s="723"/>
      <c r="CF15" s="723"/>
      <c r="CG15" s="723"/>
      <c r="CH15" s="723"/>
      <c r="CI15" s="723"/>
      <c r="CJ15" s="723"/>
      <c r="CK15" s="723"/>
      <c r="CL15" s="723"/>
      <c r="CM15" s="723"/>
      <c r="CN15" s="723"/>
      <c r="CO15" s="723"/>
      <c r="CP15" s="723"/>
      <c r="CQ15" s="723"/>
      <c r="CR15" s="723"/>
      <c r="CS15" s="723"/>
      <c r="CT15" s="723"/>
      <c r="CU15" s="723"/>
      <c r="CV15" s="723"/>
      <c r="CW15" s="723"/>
      <c r="CX15" s="723"/>
      <c r="CY15" s="723"/>
      <c r="CZ15" s="723"/>
      <c r="DA15" s="723"/>
      <c r="DB15" s="723"/>
      <c r="DC15" s="723"/>
      <c r="DD15" s="723"/>
      <c r="DE15" s="723"/>
      <c r="DF15" s="723"/>
      <c r="DG15" s="723"/>
      <c r="DH15" s="723"/>
      <c r="DI15" s="723"/>
      <c r="DJ15" s="723"/>
      <c r="DK15" s="723"/>
      <c r="DL15" s="723"/>
      <c r="DM15" s="723"/>
      <c r="DN15" s="723"/>
      <c r="DO15" s="723"/>
      <c r="DP15" s="723"/>
      <c r="DQ15" s="723"/>
      <c r="DR15" s="723"/>
      <c r="DS15" s="723"/>
      <c r="DT15" s="723"/>
      <c r="DU15" s="723"/>
      <c r="DV15" s="723"/>
      <c r="DW15" s="723"/>
      <c r="DX15" s="723"/>
      <c r="DY15" s="723"/>
      <c r="DZ15" s="723"/>
      <c r="EA15" s="723"/>
      <c r="EB15" s="723"/>
      <c r="EC15" s="723"/>
      <c r="ED15" s="723"/>
      <c r="EE15" s="723"/>
      <c r="EF15" s="723"/>
      <c r="EG15" s="723"/>
      <c r="EH15" s="723"/>
      <c r="EI15" s="723"/>
      <c r="EJ15" s="723"/>
      <c r="EK15" s="723"/>
      <c r="EL15" s="723"/>
      <c r="EM15" s="723"/>
      <c r="EN15" s="723"/>
      <c r="EO15" s="723"/>
      <c r="EP15" s="723"/>
      <c r="EQ15" s="723"/>
      <c r="ER15" s="723"/>
      <c r="ES15" s="723"/>
      <c r="ET15" s="723"/>
      <c r="EU15" s="723"/>
      <c r="EV15" s="723"/>
      <c r="EW15" s="723"/>
      <c r="EX15" s="723"/>
      <c r="EY15" s="723"/>
      <c r="EZ15" s="723"/>
      <c r="FA15" s="723"/>
      <c r="FB15" s="723"/>
      <c r="FC15" s="723"/>
      <c r="FD15" s="723"/>
      <c r="FE15" s="723"/>
      <c r="FF15" s="723"/>
      <c r="FG15" s="723"/>
      <c r="FH15" s="723"/>
      <c r="FI15" s="723"/>
      <c r="FJ15" s="723"/>
      <c r="FK15" s="723"/>
      <c r="FL15" s="723"/>
      <c r="FM15" s="723"/>
      <c r="FN15" s="723"/>
      <c r="FO15" s="723"/>
      <c r="FP15" s="723"/>
      <c r="FQ15" s="723"/>
      <c r="FR15" s="723"/>
      <c r="FS15" s="723"/>
      <c r="FT15" s="723"/>
      <c r="FU15" s="723"/>
      <c r="FV15" s="723"/>
      <c r="FW15" s="723"/>
      <c r="FX15" s="723"/>
      <c r="FY15" s="723"/>
      <c r="FZ15" s="723"/>
      <c r="GA15" s="723"/>
      <c r="GB15" s="723"/>
      <c r="GC15" s="723"/>
      <c r="GD15" s="723"/>
      <c r="GE15" s="723"/>
      <c r="GF15" s="723"/>
      <c r="GG15" s="723"/>
      <c r="GH15" s="723"/>
      <c r="GI15" s="723"/>
      <c r="GJ15" s="723"/>
      <c r="GK15" s="723"/>
      <c r="GL15" s="723"/>
      <c r="GM15" s="723"/>
      <c r="GN15" s="723"/>
      <c r="GO15" s="723"/>
      <c r="GP15" s="723"/>
      <c r="GQ15" s="723"/>
      <c r="GR15" s="723"/>
      <c r="GS15" s="723"/>
      <c r="GT15" s="723"/>
      <c r="GU15" s="723"/>
      <c r="GV15" s="723"/>
      <c r="GW15" s="723"/>
      <c r="GX15" s="723"/>
      <c r="GY15" s="723"/>
      <c r="GZ15" s="723"/>
      <c r="HA15" s="723"/>
      <c r="HB15" s="723"/>
      <c r="HC15" s="723"/>
      <c r="HD15" s="723"/>
      <c r="HE15" s="723"/>
      <c r="HF15" s="723"/>
      <c r="HG15" s="723"/>
      <c r="HH15" s="723"/>
      <c r="HI15" s="723"/>
      <c r="HJ15" s="723"/>
      <c r="HK15" s="723"/>
      <c r="HL15" s="723"/>
      <c r="HM15" s="723"/>
      <c r="HN15" s="723"/>
      <c r="HO15" s="723"/>
      <c r="HP15" s="723"/>
      <c r="HQ15" s="723"/>
      <c r="HR15" s="723"/>
      <c r="HS15" s="723"/>
      <c r="HT15" s="723"/>
      <c r="HU15" s="723"/>
      <c r="HV15" s="723"/>
      <c r="HW15" s="723"/>
      <c r="HX15" s="723"/>
      <c r="HY15" s="723"/>
      <c r="HZ15" s="723"/>
      <c r="IA15" s="723"/>
      <c r="IB15" s="723"/>
      <c r="IC15" s="723"/>
      <c r="ID15" s="723"/>
      <c r="IE15" s="723"/>
      <c r="IF15" s="723"/>
      <c r="IG15" s="723"/>
      <c r="IH15" s="723"/>
      <c r="II15" s="723"/>
      <c r="IJ15" s="723"/>
      <c r="IK15" s="723"/>
      <c r="IL15" s="723"/>
      <c r="IM15" s="723"/>
      <c r="IN15" s="723"/>
      <c r="IO15" s="723"/>
      <c r="IP15" s="723"/>
      <c r="IQ15" s="723"/>
      <c r="IR15" s="723"/>
      <c r="IS15" s="723"/>
      <c r="IT15" s="723"/>
      <c r="IU15" s="723"/>
      <c r="IV15" s="723"/>
    </row>
    <row r="16" spans="1:256" s="593" customFormat="1" ht="19.5" customHeight="1">
      <c r="A16" s="723" t="s">
        <v>102</v>
      </c>
      <c r="B16" s="723"/>
      <c r="C16" s="723"/>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3"/>
      <c r="AM16" s="723"/>
      <c r="AN16" s="723"/>
      <c r="AO16" s="723"/>
      <c r="AP16" s="723"/>
      <c r="AQ16" s="723"/>
      <c r="AR16" s="723"/>
      <c r="AS16" s="723"/>
      <c r="AT16" s="723"/>
      <c r="AU16" s="723"/>
      <c r="AV16" s="723"/>
      <c r="AW16" s="723"/>
      <c r="AX16" s="723"/>
      <c r="AY16" s="723"/>
      <c r="AZ16" s="723"/>
      <c r="BA16" s="723"/>
      <c r="BB16" s="723"/>
      <c r="BC16" s="723"/>
      <c r="BD16" s="723"/>
      <c r="BE16" s="723"/>
      <c r="BF16" s="723"/>
      <c r="BG16" s="723"/>
      <c r="BH16" s="723"/>
      <c r="BI16" s="723"/>
      <c r="BJ16" s="723"/>
      <c r="BK16" s="723"/>
      <c r="BL16" s="723"/>
      <c r="BM16" s="723"/>
      <c r="BN16" s="723"/>
      <c r="BO16" s="723"/>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3"/>
      <c r="CR16" s="723"/>
      <c r="CS16" s="723"/>
      <c r="CT16" s="723"/>
      <c r="CU16" s="723"/>
      <c r="CV16" s="723"/>
      <c r="CW16" s="723"/>
      <c r="CX16" s="723"/>
      <c r="CY16" s="723"/>
      <c r="CZ16" s="723"/>
      <c r="DA16" s="723"/>
      <c r="DB16" s="723"/>
      <c r="DC16" s="723"/>
      <c r="DD16" s="723"/>
      <c r="DE16" s="723"/>
      <c r="DF16" s="723"/>
      <c r="DG16" s="723"/>
      <c r="DH16" s="723"/>
      <c r="DI16" s="723"/>
      <c r="DJ16" s="723"/>
      <c r="DK16" s="723"/>
      <c r="DL16" s="723"/>
      <c r="DM16" s="723"/>
      <c r="DN16" s="723"/>
      <c r="DO16" s="723"/>
      <c r="DP16" s="723"/>
      <c r="DQ16" s="723"/>
      <c r="DR16" s="723"/>
      <c r="DS16" s="723"/>
      <c r="DT16" s="723"/>
      <c r="DU16" s="723"/>
      <c r="DV16" s="723"/>
      <c r="DW16" s="723"/>
      <c r="DX16" s="723"/>
      <c r="DY16" s="723"/>
      <c r="DZ16" s="723"/>
      <c r="EA16" s="723"/>
      <c r="EB16" s="723"/>
      <c r="EC16" s="723"/>
      <c r="ED16" s="723"/>
      <c r="EE16" s="723"/>
      <c r="EF16" s="723"/>
      <c r="EG16" s="723"/>
      <c r="EH16" s="723"/>
      <c r="EI16" s="723"/>
      <c r="EJ16" s="723"/>
      <c r="EK16" s="723"/>
      <c r="EL16" s="723"/>
      <c r="EM16" s="723"/>
      <c r="EN16" s="723"/>
      <c r="EO16" s="723"/>
      <c r="EP16" s="723"/>
      <c r="EQ16" s="723"/>
      <c r="ER16" s="723"/>
      <c r="ES16" s="723"/>
      <c r="ET16" s="723"/>
      <c r="EU16" s="723"/>
      <c r="EV16" s="723"/>
      <c r="EW16" s="723"/>
      <c r="EX16" s="723"/>
      <c r="EY16" s="723"/>
      <c r="EZ16" s="723"/>
      <c r="FA16" s="723"/>
      <c r="FB16" s="723"/>
      <c r="FC16" s="723"/>
      <c r="FD16" s="723"/>
      <c r="FE16" s="723"/>
      <c r="FF16" s="723"/>
      <c r="FG16" s="723"/>
      <c r="FH16" s="723"/>
      <c r="FI16" s="723"/>
      <c r="FJ16" s="723"/>
      <c r="FK16" s="723"/>
      <c r="FL16" s="723"/>
      <c r="FM16" s="723"/>
      <c r="FN16" s="723"/>
      <c r="FO16" s="723"/>
      <c r="FP16" s="723"/>
      <c r="FQ16" s="723"/>
      <c r="FR16" s="723"/>
      <c r="FS16" s="723"/>
      <c r="FT16" s="723"/>
      <c r="FU16" s="723"/>
      <c r="FV16" s="723"/>
      <c r="FW16" s="723"/>
      <c r="FX16" s="723"/>
      <c r="FY16" s="723"/>
      <c r="FZ16" s="723"/>
      <c r="GA16" s="723"/>
      <c r="GB16" s="723"/>
      <c r="GC16" s="723"/>
      <c r="GD16" s="723"/>
      <c r="GE16" s="723"/>
      <c r="GF16" s="723"/>
      <c r="GG16" s="723"/>
      <c r="GH16" s="723"/>
      <c r="GI16" s="723"/>
      <c r="GJ16" s="723"/>
      <c r="GK16" s="723"/>
      <c r="GL16" s="723"/>
      <c r="GM16" s="723"/>
      <c r="GN16" s="723"/>
      <c r="GO16" s="723"/>
      <c r="GP16" s="723"/>
      <c r="GQ16" s="723"/>
      <c r="GR16" s="723"/>
      <c r="GS16" s="723"/>
      <c r="GT16" s="723"/>
      <c r="GU16" s="723"/>
      <c r="GV16" s="723"/>
      <c r="GW16" s="723"/>
      <c r="GX16" s="723"/>
      <c r="GY16" s="723"/>
      <c r="GZ16" s="723"/>
      <c r="HA16" s="723"/>
      <c r="HB16" s="723"/>
      <c r="HC16" s="723"/>
      <c r="HD16" s="723"/>
      <c r="HE16" s="723"/>
      <c r="HF16" s="723"/>
      <c r="HG16" s="723"/>
      <c r="HH16" s="723"/>
      <c r="HI16" s="723"/>
      <c r="HJ16" s="723"/>
      <c r="HK16" s="723"/>
      <c r="HL16" s="723"/>
      <c r="HM16" s="723"/>
      <c r="HN16" s="723"/>
      <c r="HO16" s="723"/>
      <c r="HP16" s="723"/>
      <c r="HQ16" s="723"/>
      <c r="HR16" s="723"/>
      <c r="HS16" s="723"/>
      <c r="HT16" s="723"/>
      <c r="HU16" s="723"/>
      <c r="HV16" s="723"/>
      <c r="HW16" s="723"/>
      <c r="HX16" s="723"/>
      <c r="HY16" s="723"/>
      <c r="HZ16" s="723"/>
      <c r="IA16" s="723"/>
      <c r="IB16" s="723"/>
      <c r="IC16" s="723"/>
      <c r="ID16" s="723"/>
      <c r="IE16" s="723"/>
      <c r="IF16" s="723"/>
      <c r="IG16" s="723"/>
      <c r="IH16" s="723"/>
      <c r="II16" s="723"/>
      <c r="IJ16" s="723"/>
      <c r="IK16" s="723"/>
      <c r="IL16" s="723"/>
      <c r="IM16" s="723"/>
      <c r="IN16" s="723"/>
      <c r="IO16" s="723"/>
      <c r="IP16" s="723"/>
      <c r="IQ16" s="723"/>
      <c r="IR16" s="723"/>
      <c r="IS16" s="723"/>
      <c r="IT16" s="723"/>
      <c r="IU16" s="723"/>
      <c r="IV16" s="723"/>
    </row>
    <row r="17" spans="1:256" s="593" customFormat="1" ht="19.5" customHeight="1">
      <c r="A17" s="723" t="s">
        <v>110</v>
      </c>
      <c r="B17" s="723"/>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3"/>
      <c r="AQ17" s="723"/>
      <c r="AR17" s="723"/>
      <c r="AS17" s="723"/>
      <c r="AT17" s="723"/>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3"/>
      <c r="CZ17" s="723"/>
      <c r="DA17" s="723"/>
      <c r="DB17" s="723"/>
      <c r="DC17" s="723"/>
      <c r="DD17" s="723"/>
      <c r="DE17" s="723"/>
      <c r="DF17" s="723"/>
      <c r="DG17" s="723"/>
      <c r="DH17" s="723"/>
      <c r="DI17" s="723"/>
      <c r="DJ17" s="723"/>
      <c r="DK17" s="723"/>
      <c r="DL17" s="723"/>
      <c r="DM17" s="723"/>
      <c r="DN17" s="723"/>
      <c r="DO17" s="723"/>
      <c r="DP17" s="723"/>
      <c r="DQ17" s="723"/>
      <c r="DR17" s="723"/>
      <c r="DS17" s="723"/>
      <c r="DT17" s="723"/>
      <c r="DU17" s="723"/>
      <c r="DV17" s="723"/>
      <c r="DW17" s="723"/>
      <c r="DX17" s="723"/>
      <c r="DY17" s="723"/>
      <c r="DZ17" s="723"/>
      <c r="EA17" s="723"/>
      <c r="EB17" s="723"/>
      <c r="EC17" s="723"/>
      <c r="ED17" s="723"/>
      <c r="EE17" s="723"/>
      <c r="EF17" s="723"/>
      <c r="EG17" s="723"/>
      <c r="EH17" s="723"/>
      <c r="EI17" s="723"/>
      <c r="EJ17" s="723"/>
      <c r="EK17" s="723"/>
      <c r="EL17" s="723"/>
      <c r="EM17" s="723"/>
      <c r="EN17" s="723"/>
      <c r="EO17" s="723"/>
      <c r="EP17" s="723"/>
      <c r="EQ17" s="723"/>
      <c r="ER17" s="723"/>
      <c r="ES17" s="723"/>
      <c r="ET17" s="723"/>
      <c r="EU17" s="723"/>
      <c r="EV17" s="723"/>
      <c r="EW17" s="723"/>
      <c r="EX17" s="723"/>
      <c r="EY17" s="723"/>
      <c r="EZ17" s="723"/>
      <c r="FA17" s="723"/>
      <c r="FB17" s="723"/>
      <c r="FC17" s="723"/>
      <c r="FD17" s="723"/>
      <c r="FE17" s="723"/>
      <c r="FF17" s="723"/>
      <c r="FG17" s="723"/>
      <c r="FH17" s="723"/>
      <c r="FI17" s="723"/>
      <c r="FJ17" s="723"/>
      <c r="FK17" s="723"/>
      <c r="FL17" s="723"/>
      <c r="FM17" s="723"/>
      <c r="FN17" s="723"/>
      <c r="FO17" s="723"/>
      <c r="FP17" s="723"/>
      <c r="FQ17" s="723"/>
      <c r="FR17" s="723"/>
      <c r="FS17" s="723"/>
      <c r="FT17" s="723"/>
      <c r="FU17" s="723"/>
      <c r="FV17" s="723"/>
      <c r="FW17" s="723"/>
      <c r="FX17" s="723"/>
      <c r="FY17" s="723"/>
      <c r="FZ17" s="723"/>
      <c r="GA17" s="723"/>
      <c r="GB17" s="723"/>
      <c r="GC17" s="723"/>
      <c r="GD17" s="723"/>
      <c r="GE17" s="723"/>
      <c r="GF17" s="723"/>
      <c r="GG17" s="723"/>
      <c r="GH17" s="723"/>
      <c r="GI17" s="723"/>
      <c r="GJ17" s="723"/>
      <c r="GK17" s="723"/>
      <c r="GL17" s="723"/>
      <c r="GM17" s="723"/>
      <c r="GN17" s="723"/>
      <c r="GO17" s="723"/>
      <c r="GP17" s="723"/>
      <c r="GQ17" s="723"/>
      <c r="GR17" s="723"/>
      <c r="GS17" s="723"/>
      <c r="GT17" s="723"/>
      <c r="GU17" s="723"/>
      <c r="GV17" s="723"/>
      <c r="GW17" s="723"/>
      <c r="GX17" s="723"/>
      <c r="GY17" s="723"/>
      <c r="GZ17" s="723"/>
      <c r="HA17" s="723"/>
      <c r="HB17" s="723"/>
      <c r="HC17" s="723"/>
      <c r="HD17" s="723"/>
      <c r="HE17" s="723"/>
      <c r="HF17" s="723"/>
      <c r="HG17" s="723"/>
      <c r="HH17" s="723"/>
      <c r="HI17" s="723"/>
      <c r="HJ17" s="723"/>
      <c r="HK17" s="723"/>
      <c r="HL17" s="723"/>
      <c r="HM17" s="723"/>
      <c r="HN17" s="723"/>
      <c r="HO17" s="723"/>
      <c r="HP17" s="723"/>
      <c r="HQ17" s="723"/>
      <c r="HR17" s="723"/>
      <c r="HS17" s="723"/>
      <c r="HT17" s="723"/>
      <c r="HU17" s="723"/>
      <c r="HV17" s="723"/>
      <c r="HW17" s="723"/>
      <c r="HX17" s="723"/>
      <c r="HY17" s="723"/>
      <c r="HZ17" s="723"/>
      <c r="IA17" s="723"/>
      <c r="IB17" s="723"/>
      <c r="IC17" s="723"/>
      <c r="ID17" s="723"/>
      <c r="IE17" s="723"/>
      <c r="IF17" s="723"/>
      <c r="IG17" s="723"/>
      <c r="IH17" s="723"/>
      <c r="II17" s="723"/>
      <c r="IJ17" s="723"/>
      <c r="IK17" s="723"/>
      <c r="IL17" s="723"/>
      <c r="IM17" s="723"/>
      <c r="IN17" s="723"/>
      <c r="IO17" s="723"/>
      <c r="IP17" s="723"/>
      <c r="IQ17" s="723"/>
      <c r="IR17" s="723"/>
      <c r="IS17" s="723"/>
      <c r="IT17" s="723"/>
      <c r="IU17" s="723"/>
      <c r="IV17" s="723"/>
    </row>
    <row r="18" spans="1:256" s="593" customFormat="1" ht="19.5" customHeight="1">
      <c r="A18" s="724" t="s">
        <v>123</v>
      </c>
      <c r="B18" s="724"/>
      <c r="C18" s="724"/>
      <c r="D18" s="724"/>
      <c r="E18" s="724"/>
      <c r="F18" s="724"/>
      <c r="G18" s="724"/>
      <c r="H18" s="724"/>
      <c r="I18" s="724"/>
      <c r="J18" s="724"/>
      <c r="K18" s="724"/>
      <c r="L18" s="724"/>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c r="DM18" s="725"/>
      <c r="DN18" s="725"/>
      <c r="DO18" s="725"/>
      <c r="DP18" s="725"/>
      <c r="DQ18" s="725"/>
      <c r="DR18" s="725"/>
      <c r="DS18" s="725"/>
      <c r="DT18" s="725"/>
      <c r="DU18" s="725"/>
      <c r="DV18" s="725"/>
      <c r="DW18" s="725"/>
      <c r="DX18" s="725"/>
      <c r="DY18" s="725"/>
      <c r="DZ18" s="725"/>
      <c r="EA18" s="725"/>
      <c r="EB18" s="725"/>
      <c r="EC18" s="725"/>
      <c r="ED18" s="725"/>
      <c r="EE18" s="725"/>
      <c r="EF18" s="725"/>
      <c r="EG18" s="725"/>
      <c r="EH18" s="725"/>
      <c r="EI18" s="725"/>
      <c r="EJ18" s="725"/>
      <c r="EK18" s="725"/>
      <c r="EL18" s="725"/>
      <c r="EM18" s="725"/>
      <c r="EN18" s="725"/>
      <c r="EO18" s="725"/>
      <c r="EP18" s="725"/>
      <c r="EQ18" s="725"/>
      <c r="ER18" s="725"/>
      <c r="ES18" s="725"/>
      <c r="ET18" s="725"/>
      <c r="EU18" s="725"/>
      <c r="EV18" s="725"/>
      <c r="EW18" s="725"/>
      <c r="EX18" s="725"/>
      <c r="EY18" s="725"/>
      <c r="EZ18" s="725"/>
      <c r="FA18" s="725"/>
      <c r="FB18" s="725"/>
      <c r="FC18" s="725"/>
      <c r="FD18" s="725"/>
      <c r="FE18" s="725"/>
      <c r="FF18" s="725"/>
      <c r="FG18" s="725"/>
      <c r="FH18" s="725"/>
      <c r="FI18" s="725"/>
      <c r="FJ18" s="725"/>
      <c r="FK18" s="725"/>
      <c r="FL18" s="725"/>
      <c r="FM18" s="725"/>
      <c r="FN18" s="725"/>
      <c r="FO18" s="725"/>
      <c r="FP18" s="725"/>
      <c r="FQ18" s="725"/>
      <c r="FR18" s="725"/>
      <c r="FS18" s="725"/>
      <c r="FT18" s="725"/>
      <c r="FU18" s="725"/>
      <c r="FV18" s="725"/>
      <c r="FW18" s="725"/>
      <c r="FX18" s="725"/>
      <c r="FY18" s="725"/>
      <c r="FZ18" s="725"/>
      <c r="GA18" s="725"/>
      <c r="GB18" s="725"/>
      <c r="GC18" s="725"/>
      <c r="GD18" s="725"/>
      <c r="GE18" s="725"/>
      <c r="GF18" s="725"/>
      <c r="GG18" s="725"/>
      <c r="GH18" s="725"/>
      <c r="GI18" s="725"/>
      <c r="GJ18" s="725"/>
      <c r="GK18" s="725"/>
      <c r="GL18" s="725"/>
      <c r="GM18" s="725"/>
      <c r="GN18" s="725"/>
      <c r="GO18" s="725"/>
      <c r="GP18" s="725"/>
      <c r="GQ18" s="725"/>
      <c r="GR18" s="725"/>
      <c r="GS18" s="725"/>
      <c r="GT18" s="725"/>
      <c r="GU18" s="725"/>
      <c r="GV18" s="725"/>
      <c r="GW18" s="725"/>
      <c r="GX18" s="725"/>
      <c r="GY18" s="725"/>
      <c r="GZ18" s="725"/>
      <c r="HA18" s="725"/>
      <c r="HB18" s="725"/>
      <c r="HC18" s="725"/>
      <c r="HD18" s="725"/>
      <c r="HE18" s="725"/>
      <c r="HF18" s="725"/>
      <c r="HG18" s="725"/>
      <c r="HH18" s="725"/>
      <c r="HI18" s="725"/>
      <c r="HJ18" s="725"/>
      <c r="HK18" s="725"/>
      <c r="HL18" s="725"/>
      <c r="HM18" s="725"/>
      <c r="HN18" s="725"/>
      <c r="HO18" s="725"/>
      <c r="HP18" s="725"/>
      <c r="HQ18" s="725"/>
      <c r="HR18" s="725"/>
      <c r="HS18" s="725"/>
      <c r="HT18" s="725"/>
      <c r="HU18" s="725"/>
      <c r="HV18" s="725"/>
      <c r="HW18" s="725"/>
      <c r="HX18" s="725"/>
      <c r="HY18" s="725"/>
      <c r="HZ18" s="725"/>
      <c r="IA18" s="725"/>
      <c r="IB18" s="725"/>
      <c r="IC18" s="725"/>
      <c r="ID18" s="725"/>
      <c r="IE18" s="725"/>
      <c r="IF18" s="725"/>
      <c r="IG18" s="725"/>
      <c r="IH18" s="725"/>
      <c r="II18" s="725"/>
      <c r="IJ18" s="725"/>
      <c r="IK18" s="725"/>
      <c r="IL18" s="725"/>
      <c r="IM18" s="725"/>
      <c r="IN18" s="725"/>
      <c r="IO18" s="725"/>
      <c r="IP18" s="725"/>
      <c r="IQ18" s="725"/>
      <c r="IR18" s="725"/>
      <c r="IS18" s="725"/>
      <c r="IT18" s="725"/>
      <c r="IU18" s="725"/>
      <c r="IV18" s="725"/>
    </row>
    <row r="19" spans="1:256" s="593" customFormat="1" ht="19.5" customHeight="1">
      <c r="A19" s="724" t="s">
        <v>124</v>
      </c>
      <c r="B19" s="724"/>
      <c r="C19" s="724"/>
      <c r="D19" s="724"/>
      <c r="E19" s="724"/>
      <c r="F19" s="724"/>
      <c r="G19" s="724"/>
      <c r="H19" s="724"/>
      <c r="I19" s="724"/>
      <c r="J19" s="724"/>
      <c r="K19" s="724"/>
      <c r="L19" s="724"/>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c r="BF19" s="725"/>
      <c r="BG19" s="725"/>
      <c r="BH19" s="725"/>
      <c r="BI19" s="725"/>
      <c r="BJ19" s="725"/>
      <c r="BK19" s="725"/>
      <c r="BL19" s="725"/>
      <c r="BM19" s="725"/>
      <c r="BN19" s="725"/>
      <c r="BO19" s="725"/>
      <c r="BP19" s="725"/>
      <c r="BQ19" s="725"/>
      <c r="BR19" s="725"/>
      <c r="BS19" s="725"/>
      <c r="BT19" s="725"/>
      <c r="BU19" s="725"/>
      <c r="BV19" s="725"/>
      <c r="BW19" s="725"/>
      <c r="BX19" s="725"/>
      <c r="BY19" s="725"/>
      <c r="BZ19" s="725"/>
      <c r="CA19" s="725"/>
      <c r="CB19" s="725"/>
      <c r="CC19" s="725"/>
      <c r="CD19" s="725"/>
      <c r="CE19" s="725"/>
      <c r="CF19" s="725"/>
      <c r="CG19" s="725"/>
      <c r="CH19" s="725"/>
      <c r="CI19" s="725"/>
      <c r="CJ19" s="725"/>
      <c r="CK19" s="725"/>
      <c r="CL19" s="725"/>
      <c r="CM19" s="725"/>
      <c r="CN19" s="725"/>
      <c r="CO19" s="725"/>
      <c r="CP19" s="725"/>
      <c r="CQ19" s="725"/>
      <c r="CR19" s="725"/>
      <c r="CS19" s="725"/>
      <c r="CT19" s="725"/>
      <c r="CU19" s="725"/>
      <c r="CV19" s="725"/>
      <c r="CW19" s="725"/>
      <c r="CX19" s="725"/>
      <c r="CY19" s="725"/>
      <c r="CZ19" s="725"/>
      <c r="DA19" s="725"/>
      <c r="DB19" s="725"/>
      <c r="DC19" s="725"/>
      <c r="DD19" s="725"/>
      <c r="DE19" s="725"/>
      <c r="DF19" s="725"/>
      <c r="DG19" s="725"/>
      <c r="DH19" s="725"/>
      <c r="DI19" s="725"/>
      <c r="DJ19" s="725"/>
      <c r="DK19" s="725"/>
      <c r="DL19" s="725"/>
      <c r="DM19" s="725"/>
      <c r="DN19" s="725"/>
      <c r="DO19" s="725"/>
      <c r="DP19" s="725"/>
      <c r="DQ19" s="725"/>
      <c r="DR19" s="725"/>
      <c r="DS19" s="725"/>
      <c r="DT19" s="725"/>
      <c r="DU19" s="725"/>
      <c r="DV19" s="725"/>
      <c r="DW19" s="725"/>
      <c r="DX19" s="725"/>
      <c r="DY19" s="725"/>
      <c r="DZ19" s="725"/>
      <c r="EA19" s="725"/>
      <c r="EB19" s="725"/>
      <c r="EC19" s="725"/>
      <c r="ED19" s="725"/>
      <c r="EE19" s="725"/>
      <c r="EF19" s="725"/>
      <c r="EG19" s="725"/>
      <c r="EH19" s="725"/>
      <c r="EI19" s="725"/>
      <c r="EJ19" s="725"/>
      <c r="EK19" s="725"/>
      <c r="EL19" s="725"/>
      <c r="EM19" s="725"/>
      <c r="EN19" s="725"/>
      <c r="EO19" s="725"/>
      <c r="EP19" s="725"/>
      <c r="EQ19" s="725"/>
      <c r="ER19" s="725"/>
      <c r="ES19" s="725"/>
      <c r="ET19" s="725"/>
      <c r="EU19" s="725"/>
      <c r="EV19" s="725"/>
      <c r="EW19" s="725"/>
      <c r="EX19" s="725"/>
      <c r="EY19" s="725"/>
      <c r="EZ19" s="725"/>
      <c r="FA19" s="725"/>
      <c r="FB19" s="725"/>
      <c r="FC19" s="725"/>
      <c r="FD19" s="725"/>
      <c r="FE19" s="725"/>
      <c r="FF19" s="725"/>
      <c r="FG19" s="725"/>
      <c r="FH19" s="725"/>
      <c r="FI19" s="725"/>
      <c r="FJ19" s="725"/>
      <c r="FK19" s="725"/>
      <c r="FL19" s="725"/>
      <c r="FM19" s="725"/>
      <c r="FN19" s="725"/>
      <c r="FO19" s="725"/>
      <c r="FP19" s="725"/>
      <c r="FQ19" s="725"/>
      <c r="FR19" s="725"/>
      <c r="FS19" s="725"/>
      <c r="FT19" s="725"/>
      <c r="FU19" s="725"/>
      <c r="FV19" s="725"/>
      <c r="FW19" s="725"/>
      <c r="FX19" s="725"/>
      <c r="FY19" s="725"/>
      <c r="FZ19" s="725"/>
      <c r="GA19" s="725"/>
      <c r="GB19" s="725"/>
      <c r="GC19" s="725"/>
      <c r="GD19" s="725"/>
      <c r="GE19" s="725"/>
      <c r="GF19" s="725"/>
      <c r="GG19" s="725"/>
      <c r="GH19" s="725"/>
      <c r="GI19" s="725"/>
      <c r="GJ19" s="725"/>
      <c r="GK19" s="725"/>
      <c r="GL19" s="725"/>
      <c r="GM19" s="725"/>
      <c r="GN19" s="725"/>
      <c r="GO19" s="725"/>
      <c r="GP19" s="725"/>
      <c r="GQ19" s="725"/>
      <c r="GR19" s="725"/>
      <c r="GS19" s="725"/>
      <c r="GT19" s="725"/>
      <c r="GU19" s="725"/>
      <c r="GV19" s="725"/>
      <c r="GW19" s="725"/>
      <c r="GX19" s="725"/>
      <c r="GY19" s="725"/>
      <c r="GZ19" s="725"/>
      <c r="HA19" s="725"/>
      <c r="HB19" s="725"/>
      <c r="HC19" s="725"/>
      <c r="HD19" s="725"/>
      <c r="HE19" s="725"/>
      <c r="HF19" s="725"/>
      <c r="HG19" s="725"/>
      <c r="HH19" s="725"/>
      <c r="HI19" s="725"/>
      <c r="HJ19" s="725"/>
      <c r="HK19" s="725"/>
      <c r="HL19" s="725"/>
      <c r="HM19" s="725"/>
      <c r="HN19" s="725"/>
      <c r="HO19" s="725"/>
      <c r="HP19" s="725"/>
      <c r="HQ19" s="725"/>
      <c r="HR19" s="725"/>
      <c r="HS19" s="725"/>
      <c r="HT19" s="725"/>
      <c r="HU19" s="725"/>
      <c r="HV19" s="725"/>
      <c r="HW19" s="725"/>
      <c r="HX19" s="725"/>
      <c r="HY19" s="725"/>
      <c r="HZ19" s="725"/>
      <c r="IA19" s="725"/>
      <c r="IB19" s="725"/>
      <c r="IC19" s="725"/>
      <c r="ID19" s="725"/>
      <c r="IE19" s="725"/>
      <c r="IF19" s="725"/>
      <c r="IG19" s="725"/>
      <c r="IH19" s="725"/>
      <c r="II19" s="725"/>
      <c r="IJ19" s="725"/>
      <c r="IK19" s="725"/>
      <c r="IL19" s="725"/>
      <c r="IM19" s="725"/>
      <c r="IN19" s="725"/>
      <c r="IO19" s="725"/>
      <c r="IP19" s="725"/>
      <c r="IQ19" s="725"/>
      <c r="IR19" s="725"/>
      <c r="IS19" s="725"/>
      <c r="IT19" s="725"/>
      <c r="IU19" s="725"/>
      <c r="IV19" s="725"/>
    </row>
    <row r="20" spans="1:256" s="593" customFormat="1" ht="19.5" customHeight="1">
      <c r="A20" s="724" t="s">
        <v>134</v>
      </c>
      <c r="B20" s="724"/>
      <c r="C20" s="724"/>
      <c r="D20" s="724"/>
      <c r="E20" s="724"/>
      <c r="F20" s="724"/>
      <c r="G20" s="724"/>
      <c r="H20" s="724"/>
      <c r="I20" s="724"/>
      <c r="J20" s="724"/>
      <c r="K20" s="724"/>
      <c r="L20" s="724"/>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c r="AX20" s="725"/>
      <c r="AY20" s="725"/>
      <c r="AZ20" s="725"/>
      <c r="BA20" s="725"/>
      <c r="BB20" s="725"/>
      <c r="BC20" s="725"/>
      <c r="BD20" s="725"/>
      <c r="BE20" s="725"/>
      <c r="BF20" s="725"/>
      <c r="BG20" s="725"/>
      <c r="BH20" s="725"/>
      <c r="BI20" s="725"/>
      <c r="BJ20" s="725"/>
      <c r="BK20" s="725"/>
      <c r="BL20" s="725"/>
      <c r="BM20" s="725"/>
      <c r="BN20" s="725"/>
      <c r="BO20" s="725"/>
      <c r="BP20" s="725"/>
      <c r="BQ20" s="725"/>
      <c r="BR20" s="725"/>
      <c r="BS20" s="725"/>
      <c r="BT20" s="725"/>
      <c r="BU20" s="725"/>
      <c r="BV20" s="725"/>
      <c r="BW20" s="725"/>
      <c r="BX20" s="725"/>
      <c r="BY20" s="725"/>
      <c r="BZ20" s="725"/>
      <c r="CA20" s="725"/>
      <c r="CB20" s="725"/>
      <c r="CC20" s="725"/>
      <c r="CD20" s="725"/>
      <c r="CE20" s="725"/>
      <c r="CF20" s="725"/>
      <c r="CG20" s="725"/>
      <c r="CH20" s="725"/>
      <c r="CI20" s="725"/>
      <c r="CJ20" s="725"/>
      <c r="CK20" s="725"/>
      <c r="CL20" s="725"/>
      <c r="CM20" s="725"/>
      <c r="CN20" s="725"/>
      <c r="CO20" s="725"/>
      <c r="CP20" s="725"/>
      <c r="CQ20" s="725"/>
      <c r="CR20" s="725"/>
      <c r="CS20" s="725"/>
      <c r="CT20" s="725"/>
      <c r="CU20" s="725"/>
      <c r="CV20" s="725"/>
      <c r="CW20" s="725"/>
      <c r="CX20" s="725"/>
      <c r="CY20" s="725"/>
      <c r="CZ20" s="725"/>
      <c r="DA20" s="725"/>
      <c r="DB20" s="725"/>
      <c r="DC20" s="725"/>
      <c r="DD20" s="725"/>
      <c r="DE20" s="725"/>
      <c r="DF20" s="725"/>
      <c r="DG20" s="725"/>
      <c r="DH20" s="725"/>
      <c r="DI20" s="725"/>
      <c r="DJ20" s="725"/>
      <c r="DK20" s="725"/>
      <c r="DL20" s="725"/>
      <c r="DM20" s="725"/>
      <c r="DN20" s="725"/>
      <c r="DO20" s="725"/>
      <c r="DP20" s="725"/>
      <c r="DQ20" s="725"/>
      <c r="DR20" s="725"/>
      <c r="DS20" s="725"/>
      <c r="DT20" s="725"/>
      <c r="DU20" s="725"/>
      <c r="DV20" s="725"/>
      <c r="DW20" s="725"/>
      <c r="DX20" s="725"/>
      <c r="DY20" s="725"/>
      <c r="DZ20" s="725"/>
      <c r="EA20" s="725"/>
      <c r="EB20" s="725"/>
      <c r="EC20" s="725"/>
      <c r="ED20" s="725"/>
      <c r="EE20" s="725"/>
      <c r="EF20" s="725"/>
      <c r="EG20" s="725"/>
      <c r="EH20" s="725"/>
      <c r="EI20" s="725"/>
      <c r="EJ20" s="725"/>
      <c r="EK20" s="725"/>
      <c r="EL20" s="725"/>
      <c r="EM20" s="725"/>
      <c r="EN20" s="725"/>
      <c r="EO20" s="725"/>
      <c r="EP20" s="725"/>
      <c r="EQ20" s="725"/>
      <c r="ER20" s="725"/>
      <c r="ES20" s="725"/>
      <c r="ET20" s="725"/>
      <c r="EU20" s="725"/>
      <c r="EV20" s="725"/>
      <c r="EW20" s="725"/>
      <c r="EX20" s="725"/>
      <c r="EY20" s="725"/>
      <c r="EZ20" s="725"/>
      <c r="FA20" s="725"/>
      <c r="FB20" s="725"/>
      <c r="FC20" s="725"/>
      <c r="FD20" s="725"/>
      <c r="FE20" s="725"/>
      <c r="FF20" s="725"/>
      <c r="FG20" s="725"/>
      <c r="FH20" s="725"/>
      <c r="FI20" s="725"/>
      <c r="FJ20" s="725"/>
      <c r="FK20" s="725"/>
      <c r="FL20" s="725"/>
      <c r="FM20" s="725"/>
      <c r="FN20" s="725"/>
      <c r="FO20" s="725"/>
      <c r="FP20" s="725"/>
      <c r="FQ20" s="725"/>
      <c r="FR20" s="725"/>
      <c r="FS20" s="725"/>
      <c r="FT20" s="725"/>
      <c r="FU20" s="725"/>
      <c r="FV20" s="725"/>
      <c r="FW20" s="725"/>
      <c r="FX20" s="725"/>
      <c r="FY20" s="725"/>
      <c r="FZ20" s="725"/>
      <c r="GA20" s="725"/>
      <c r="GB20" s="725"/>
      <c r="GC20" s="725"/>
      <c r="GD20" s="725"/>
      <c r="GE20" s="725"/>
      <c r="GF20" s="725"/>
      <c r="GG20" s="725"/>
      <c r="GH20" s="725"/>
      <c r="GI20" s="725"/>
      <c r="GJ20" s="725"/>
      <c r="GK20" s="725"/>
      <c r="GL20" s="725"/>
      <c r="GM20" s="725"/>
      <c r="GN20" s="725"/>
      <c r="GO20" s="725"/>
      <c r="GP20" s="725"/>
      <c r="GQ20" s="725"/>
      <c r="GR20" s="725"/>
      <c r="GS20" s="725"/>
      <c r="GT20" s="725"/>
      <c r="GU20" s="725"/>
      <c r="GV20" s="725"/>
      <c r="GW20" s="725"/>
      <c r="GX20" s="725"/>
      <c r="GY20" s="725"/>
      <c r="GZ20" s="725"/>
      <c r="HA20" s="725"/>
      <c r="HB20" s="725"/>
      <c r="HC20" s="725"/>
      <c r="HD20" s="725"/>
      <c r="HE20" s="725"/>
      <c r="HF20" s="725"/>
      <c r="HG20" s="725"/>
      <c r="HH20" s="725"/>
      <c r="HI20" s="725"/>
      <c r="HJ20" s="725"/>
      <c r="HK20" s="725"/>
      <c r="HL20" s="725"/>
      <c r="HM20" s="725"/>
      <c r="HN20" s="725"/>
      <c r="HO20" s="725"/>
      <c r="HP20" s="725"/>
      <c r="HQ20" s="725"/>
      <c r="HR20" s="725"/>
      <c r="HS20" s="725"/>
      <c r="HT20" s="725"/>
      <c r="HU20" s="725"/>
      <c r="HV20" s="725"/>
      <c r="HW20" s="725"/>
      <c r="HX20" s="725"/>
      <c r="HY20" s="725"/>
      <c r="HZ20" s="725"/>
      <c r="IA20" s="725"/>
      <c r="IB20" s="725"/>
      <c r="IC20" s="725"/>
      <c r="ID20" s="725"/>
      <c r="IE20" s="725"/>
      <c r="IF20" s="725"/>
      <c r="IG20" s="725"/>
      <c r="IH20" s="725"/>
      <c r="II20" s="725"/>
      <c r="IJ20" s="725"/>
      <c r="IK20" s="725"/>
      <c r="IL20" s="725"/>
      <c r="IM20" s="725"/>
      <c r="IN20" s="725"/>
      <c r="IO20" s="725"/>
      <c r="IP20" s="725"/>
      <c r="IQ20" s="725"/>
      <c r="IR20" s="725"/>
      <c r="IS20" s="725"/>
      <c r="IT20" s="725"/>
      <c r="IU20" s="725"/>
      <c r="IV20" s="725"/>
    </row>
    <row r="21" spans="1:256" s="593" customFormat="1" ht="19.5" customHeight="1">
      <c r="A21" s="723" t="s">
        <v>451</v>
      </c>
      <c r="B21" s="723"/>
      <c r="C21" s="723"/>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3"/>
      <c r="AM21" s="723"/>
      <c r="AN21" s="723"/>
      <c r="AO21" s="723"/>
      <c r="AP21" s="723"/>
      <c r="AQ21" s="723"/>
      <c r="AR21" s="723"/>
      <c r="AS21" s="723"/>
      <c r="AT21" s="723"/>
      <c r="AU21" s="723"/>
      <c r="AV21" s="723"/>
      <c r="AW21" s="723"/>
      <c r="AX21" s="723"/>
      <c r="AY21" s="723"/>
      <c r="AZ21" s="723"/>
      <c r="BA21" s="723"/>
      <c r="BB21" s="723"/>
      <c r="BC21" s="723"/>
      <c r="BD21" s="723"/>
      <c r="BE21" s="723"/>
      <c r="BF21" s="723"/>
      <c r="BG21" s="723"/>
      <c r="BH21" s="723"/>
      <c r="BI21" s="723"/>
      <c r="BJ21" s="723"/>
      <c r="BK21" s="723"/>
      <c r="BL21" s="723"/>
      <c r="BM21" s="723"/>
      <c r="BN21" s="723"/>
      <c r="BO21" s="723"/>
      <c r="BP21" s="723"/>
      <c r="BQ21" s="723"/>
      <c r="BR21" s="723"/>
      <c r="BS21" s="723"/>
      <c r="BT21" s="723"/>
      <c r="BU21" s="723"/>
      <c r="BV21" s="723"/>
      <c r="BW21" s="723"/>
      <c r="BX21" s="723"/>
      <c r="BY21" s="723"/>
      <c r="BZ21" s="723"/>
      <c r="CA21" s="723"/>
      <c r="CB21" s="723"/>
      <c r="CC21" s="723"/>
      <c r="CD21" s="723"/>
      <c r="CE21" s="723"/>
      <c r="CF21" s="723"/>
      <c r="CG21" s="723"/>
      <c r="CH21" s="723"/>
      <c r="CI21" s="723"/>
      <c r="CJ21" s="723"/>
      <c r="CK21" s="723"/>
      <c r="CL21" s="723"/>
      <c r="CM21" s="723"/>
      <c r="CN21" s="723"/>
      <c r="CO21" s="723"/>
      <c r="CP21" s="723"/>
      <c r="CQ21" s="723"/>
      <c r="CR21" s="723"/>
      <c r="CS21" s="723"/>
      <c r="CT21" s="723"/>
      <c r="CU21" s="723"/>
      <c r="CV21" s="723"/>
      <c r="CW21" s="723"/>
      <c r="CX21" s="723"/>
      <c r="CY21" s="723"/>
      <c r="CZ21" s="723"/>
      <c r="DA21" s="723"/>
      <c r="DB21" s="723"/>
      <c r="DC21" s="723"/>
      <c r="DD21" s="723"/>
      <c r="DE21" s="723"/>
      <c r="DF21" s="723"/>
      <c r="DG21" s="723"/>
      <c r="DH21" s="723"/>
      <c r="DI21" s="723"/>
      <c r="DJ21" s="723"/>
      <c r="DK21" s="723"/>
      <c r="DL21" s="723"/>
      <c r="DM21" s="723"/>
      <c r="DN21" s="723"/>
      <c r="DO21" s="723"/>
      <c r="DP21" s="723"/>
      <c r="DQ21" s="723"/>
      <c r="DR21" s="723"/>
      <c r="DS21" s="723"/>
      <c r="DT21" s="723"/>
      <c r="DU21" s="723"/>
      <c r="DV21" s="723"/>
      <c r="DW21" s="723"/>
      <c r="DX21" s="723"/>
      <c r="DY21" s="723"/>
      <c r="DZ21" s="723"/>
      <c r="EA21" s="723"/>
      <c r="EB21" s="723"/>
      <c r="EC21" s="723"/>
      <c r="ED21" s="723"/>
      <c r="EE21" s="723"/>
      <c r="EF21" s="723"/>
      <c r="EG21" s="723"/>
      <c r="EH21" s="723"/>
      <c r="EI21" s="723"/>
      <c r="EJ21" s="723"/>
      <c r="EK21" s="723"/>
      <c r="EL21" s="723"/>
      <c r="EM21" s="723"/>
      <c r="EN21" s="723"/>
      <c r="EO21" s="723"/>
      <c r="EP21" s="723"/>
      <c r="EQ21" s="723"/>
      <c r="ER21" s="723"/>
      <c r="ES21" s="723"/>
      <c r="ET21" s="723"/>
      <c r="EU21" s="723"/>
      <c r="EV21" s="723"/>
      <c r="EW21" s="723"/>
      <c r="EX21" s="723"/>
      <c r="EY21" s="723"/>
      <c r="EZ21" s="723"/>
      <c r="FA21" s="723"/>
      <c r="FB21" s="723"/>
      <c r="FC21" s="723"/>
      <c r="FD21" s="723"/>
      <c r="FE21" s="723"/>
      <c r="FF21" s="723"/>
      <c r="FG21" s="723"/>
      <c r="FH21" s="723"/>
      <c r="FI21" s="723"/>
      <c r="FJ21" s="723"/>
      <c r="FK21" s="723"/>
      <c r="FL21" s="723"/>
      <c r="FM21" s="723"/>
      <c r="FN21" s="723"/>
      <c r="FO21" s="723"/>
      <c r="FP21" s="723"/>
      <c r="FQ21" s="723"/>
      <c r="FR21" s="723"/>
      <c r="FS21" s="723"/>
      <c r="FT21" s="723"/>
      <c r="FU21" s="723"/>
      <c r="FV21" s="723"/>
      <c r="FW21" s="723"/>
      <c r="FX21" s="723"/>
      <c r="FY21" s="723"/>
      <c r="FZ21" s="723"/>
      <c r="GA21" s="723"/>
      <c r="GB21" s="723"/>
      <c r="GC21" s="723"/>
      <c r="GD21" s="723"/>
      <c r="GE21" s="723"/>
      <c r="GF21" s="723"/>
      <c r="GG21" s="723"/>
      <c r="GH21" s="723"/>
      <c r="GI21" s="723"/>
      <c r="GJ21" s="723"/>
      <c r="GK21" s="723"/>
      <c r="GL21" s="723"/>
      <c r="GM21" s="723"/>
      <c r="GN21" s="723"/>
      <c r="GO21" s="723"/>
      <c r="GP21" s="723"/>
      <c r="GQ21" s="723"/>
      <c r="GR21" s="723"/>
      <c r="GS21" s="723"/>
      <c r="GT21" s="723"/>
      <c r="GU21" s="723"/>
      <c r="GV21" s="723"/>
      <c r="GW21" s="723"/>
      <c r="GX21" s="723"/>
      <c r="GY21" s="723"/>
      <c r="GZ21" s="723"/>
      <c r="HA21" s="723"/>
      <c r="HB21" s="723"/>
      <c r="HC21" s="723"/>
      <c r="HD21" s="723"/>
      <c r="HE21" s="723"/>
      <c r="HF21" s="723"/>
      <c r="HG21" s="723"/>
      <c r="HH21" s="723"/>
      <c r="HI21" s="723"/>
      <c r="HJ21" s="723"/>
      <c r="HK21" s="723"/>
      <c r="HL21" s="723"/>
      <c r="HM21" s="723"/>
      <c r="HN21" s="723"/>
      <c r="HO21" s="723"/>
      <c r="HP21" s="723"/>
      <c r="HQ21" s="723"/>
      <c r="HR21" s="723"/>
      <c r="HS21" s="723"/>
      <c r="HT21" s="723"/>
      <c r="HU21" s="723"/>
      <c r="HV21" s="723"/>
      <c r="HW21" s="723"/>
      <c r="HX21" s="723"/>
      <c r="HY21" s="723"/>
      <c r="HZ21" s="723"/>
      <c r="IA21" s="723"/>
      <c r="IB21" s="723"/>
      <c r="IC21" s="723"/>
      <c r="ID21" s="723"/>
      <c r="IE21" s="723"/>
      <c r="IF21" s="723"/>
      <c r="IG21" s="723"/>
      <c r="IH21" s="723"/>
      <c r="II21" s="723"/>
      <c r="IJ21" s="723"/>
      <c r="IK21" s="723"/>
      <c r="IL21" s="723"/>
      <c r="IM21" s="723"/>
      <c r="IN21" s="723"/>
      <c r="IO21" s="723"/>
      <c r="IP21" s="723"/>
      <c r="IQ21" s="723"/>
      <c r="IR21" s="723"/>
      <c r="IS21" s="723"/>
      <c r="IT21" s="723"/>
      <c r="IU21" s="723"/>
      <c r="IV21" s="723"/>
    </row>
    <row r="22" spans="1:256" s="593" customFormat="1" ht="19.5" customHeight="1">
      <c r="A22" s="723" t="s">
        <v>452</v>
      </c>
      <c r="B22" s="723"/>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23"/>
      <c r="AY22" s="723"/>
      <c r="AZ22" s="723"/>
      <c r="BA22" s="723"/>
      <c r="BB22" s="723"/>
      <c r="BC22" s="723"/>
      <c r="BD22" s="723"/>
      <c r="BE22" s="723"/>
      <c r="BF22" s="723"/>
      <c r="BG22" s="723"/>
      <c r="BH22" s="723"/>
      <c r="BI22" s="723"/>
      <c r="BJ22" s="723"/>
      <c r="BK22" s="723"/>
      <c r="BL22" s="723"/>
      <c r="BM22" s="723"/>
      <c r="BN22" s="723"/>
      <c r="BO22" s="723"/>
      <c r="BP22" s="723"/>
      <c r="BQ22" s="723"/>
      <c r="BR22" s="723"/>
      <c r="BS22" s="723"/>
      <c r="BT22" s="723"/>
      <c r="BU22" s="723"/>
      <c r="BV22" s="723"/>
      <c r="BW22" s="723"/>
      <c r="BX22" s="723"/>
      <c r="BY22" s="723"/>
      <c r="BZ22" s="723"/>
      <c r="CA22" s="723"/>
      <c r="CB22" s="723"/>
      <c r="CC22" s="723"/>
      <c r="CD22" s="723"/>
      <c r="CE22" s="723"/>
      <c r="CF22" s="723"/>
      <c r="CG22" s="723"/>
      <c r="CH22" s="723"/>
      <c r="CI22" s="723"/>
      <c r="CJ22" s="723"/>
      <c r="CK22" s="723"/>
      <c r="CL22" s="723"/>
      <c r="CM22" s="723"/>
      <c r="CN22" s="723"/>
      <c r="CO22" s="723"/>
      <c r="CP22" s="723"/>
      <c r="CQ22" s="723"/>
      <c r="CR22" s="723"/>
      <c r="CS22" s="723"/>
      <c r="CT22" s="723"/>
      <c r="CU22" s="723"/>
      <c r="CV22" s="723"/>
      <c r="CW22" s="723"/>
      <c r="CX22" s="723"/>
      <c r="CY22" s="723"/>
      <c r="CZ22" s="723"/>
      <c r="DA22" s="723"/>
      <c r="DB22" s="723"/>
      <c r="DC22" s="723"/>
      <c r="DD22" s="723"/>
      <c r="DE22" s="723"/>
      <c r="DF22" s="723"/>
      <c r="DG22" s="723"/>
      <c r="DH22" s="723"/>
      <c r="DI22" s="723"/>
      <c r="DJ22" s="723"/>
      <c r="DK22" s="723"/>
      <c r="DL22" s="723"/>
      <c r="DM22" s="723"/>
      <c r="DN22" s="723"/>
      <c r="DO22" s="723"/>
      <c r="DP22" s="723"/>
      <c r="DQ22" s="723"/>
      <c r="DR22" s="723"/>
      <c r="DS22" s="723"/>
      <c r="DT22" s="723"/>
      <c r="DU22" s="723"/>
      <c r="DV22" s="723"/>
      <c r="DW22" s="723"/>
      <c r="DX22" s="723"/>
      <c r="DY22" s="723"/>
      <c r="DZ22" s="723"/>
      <c r="EA22" s="723"/>
      <c r="EB22" s="723"/>
      <c r="EC22" s="723"/>
      <c r="ED22" s="723"/>
      <c r="EE22" s="723"/>
      <c r="EF22" s="723"/>
      <c r="EG22" s="723"/>
      <c r="EH22" s="723"/>
      <c r="EI22" s="723"/>
      <c r="EJ22" s="723"/>
      <c r="EK22" s="723"/>
      <c r="EL22" s="723"/>
      <c r="EM22" s="723"/>
      <c r="EN22" s="723"/>
      <c r="EO22" s="723"/>
      <c r="EP22" s="723"/>
      <c r="EQ22" s="723"/>
      <c r="ER22" s="723"/>
      <c r="ES22" s="723"/>
      <c r="ET22" s="723"/>
      <c r="EU22" s="723"/>
      <c r="EV22" s="723"/>
      <c r="EW22" s="723"/>
      <c r="EX22" s="723"/>
      <c r="EY22" s="723"/>
      <c r="EZ22" s="723"/>
      <c r="FA22" s="723"/>
      <c r="FB22" s="723"/>
      <c r="FC22" s="723"/>
      <c r="FD22" s="723"/>
      <c r="FE22" s="723"/>
      <c r="FF22" s="723"/>
      <c r="FG22" s="723"/>
      <c r="FH22" s="723"/>
      <c r="FI22" s="723"/>
      <c r="FJ22" s="723"/>
      <c r="FK22" s="723"/>
      <c r="FL22" s="723"/>
      <c r="FM22" s="723"/>
      <c r="FN22" s="723"/>
      <c r="FO22" s="723"/>
      <c r="FP22" s="723"/>
      <c r="FQ22" s="723"/>
      <c r="FR22" s="723"/>
      <c r="FS22" s="723"/>
      <c r="FT22" s="723"/>
      <c r="FU22" s="723"/>
      <c r="FV22" s="723"/>
      <c r="FW22" s="723"/>
      <c r="FX22" s="723"/>
      <c r="FY22" s="723"/>
      <c r="FZ22" s="723"/>
      <c r="GA22" s="723"/>
      <c r="GB22" s="723"/>
      <c r="GC22" s="723"/>
      <c r="GD22" s="723"/>
      <c r="GE22" s="723"/>
      <c r="GF22" s="723"/>
      <c r="GG22" s="723"/>
      <c r="GH22" s="723"/>
      <c r="GI22" s="723"/>
      <c r="GJ22" s="723"/>
      <c r="GK22" s="723"/>
      <c r="GL22" s="723"/>
      <c r="GM22" s="723"/>
      <c r="GN22" s="723"/>
      <c r="GO22" s="723"/>
      <c r="GP22" s="723"/>
      <c r="GQ22" s="723"/>
      <c r="GR22" s="723"/>
      <c r="GS22" s="723"/>
      <c r="GT22" s="723"/>
      <c r="GU22" s="723"/>
      <c r="GV22" s="723"/>
      <c r="GW22" s="723"/>
      <c r="GX22" s="723"/>
      <c r="GY22" s="723"/>
      <c r="GZ22" s="723"/>
      <c r="HA22" s="723"/>
      <c r="HB22" s="723"/>
      <c r="HC22" s="723"/>
      <c r="HD22" s="723"/>
      <c r="HE22" s="723"/>
      <c r="HF22" s="723"/>
      <c r="HG22" s="723"/>
      <c r="HH22" s="723"/>
      <c r="HI22" s="723"/>
      <c r="HJ22" s="723"/>
      <c r="HK22" s="723"/>
      <c r="HL22" s="723"/>
      <c r="HM22" s="723"/>
      <c r="HN22" s="723"/>
      <c r="HO22" s="723"/>
      <c r="HP22" s="723"/>
      <c r="HQ22" s="723"/>
      <c r="HR22" s="723"/>
      <c r="HS22" s="723"/>
      <c r="HT22" s="723"/>
      <c r="HU22" s="723"/>
      <c r="HV22" s="723"/>
      <c r="HW22" s="723"/>
      <c r="HX22" s="723"/>
      <c r="HY22" s="723"/>
      <c r="HZ22" s="723"/>
      <c r="IA22" s="723"/>
      <c r="IB22" s="723"/>
      <c r="IC22" s="723"/>
      <c r="ID22" s="723"/>
      <c r="IE22" s="723"/>
      <c r="IF22" s="723"/>
      <c r="IG22" s="723"/>
      <c r="IH22" s="723"/>
      <c r="II22" s="723"/>
      <c r="IJ22" s="723"/>
      <c r="IK22" s="723"/>
      <c r="IL22" s="723"/>
      <c r="IM22" s="723"/>
      <c r="IN22" s="723"/>
      <c r="IO22" s="723"/>
      <c r="IP22" s="723"/>
      <c r="IQ22" s="723"/>
      <c r="IR22" s="723"/>
      <c r="IS22" s="723"/>
      <c r="IT22" s="723"/>
      <c r="IU22" s="723"/>
      <c r="IV22" s="723"/>
    </row>
    <row r="23" spans="1:256" s="593" customFormat="1" ht="19.5" customHeight="1">
      <c r="A23" s="723" t="s">
        <v>160</v>
      </c>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23"/>
      <c r="AW23" s="723"/>
      <c r="AX23" s="723"/>
      <c r="AY23" s="723"/>
      <c r="AZ23" s="723"/>
      <c r="BA23" s="723"/>
      <c r="BB23" s="723"/>
      <c r="BC23" s="723"/>
      <c r="BD23" s="723"/>
      <c r="BE23" s="723"/>
      <c r="BF23" s="723"/>
      <c r="BG23" s="723"/>
      <c r="BH23" s="723"/>
      <c r="BI23" s="723"/>
      <c r="BJ23" s="723"/>
      <c r="BK23" s="723"/>
      <c r="BL23" s="723"/>
      <c r="BM23" s="723"/>
      <c r="BN23" s="723"/>
      <c r="BO23" s="723"/>
      <c r="BP23" s="723"/>
      <c r="BQ23" s="723"/>
      <c r="BR23" s="723"/>
      <c r="BS23" s="723"/>
      <c r="BT23" s="723"/>
      <c r="BU23" s="723"/>
      <c r="BV23" s="723"/>
      <c r="BW23" s="723"/>
      <c r="BX23" s="723"/>
      <c r="BY23" s="723"/>
      <c r="BZ23" s="723"/>
      <c r="CA23" s="723"/>
      <c r="CB23" s="723"/>
      <c r="CC23" s="723"/>
      <c r="CD23" s="723"/>
      <c r="CE23" s="723"/>
      <c r="CF23" s="723"/>
      <c r="CG23" s="723"/>
      <c r="CH23" s="723"/>
      <c r="CI23" s="723"/>
      <c r="CJ23" s="723"/>
      <c r="CK23" s="723"/>
      <c r="CL23" s="723"/>
      <c r="CM23" s="723"/>
      <c r="CN23" s="723"/>
      <c r="CO23" s="723"/>
      <c r="CP23" s="723"/>
      <c r="CQ23" s="723"/>
      <c r="CR23" s="723"/>
      <c r="CS23" s="723"/>
      <c r="CT23" s="723"/>
      <c r="CU23" s="723"/>
      <c r="CV23" s="723"/>
      <c r="CW23" s="723"/>
      <c r="CX23" s="723"/>
      <c r="CY23" s="723"/>
      <c r="CZ23" s="723"/>
      <c r="DA23" s="723"/>
      <c r="DB23" s="723"/>
      <c r="DC23" s="723"/>
      <c r="DD23" s="723"/>
      <c r="DE23" s="723"/>
      <c r="DF23" s="723"/>
      <c r="DG23" s="723"/>
      <c r="DH23" s="723"/>
      <c r="DI23" s="723"/>
      <c r="DJ23" s="723"/>
      <c r="DK23" s="723"/>
      <c r="DL23" s="723"/>
      <c r="DM23" s="723"/>
      <c r="DN23" s="723"/>
      <c r="DO23" s="723"/>
      <c r="DP23" s="723"/>
      <c r="DQ23" s="723"/>
      <c r="DR23" s="723"/>
      <c r="DS23" s="723"/>
      <c r="DT23" s="723"/>
      <c r="DU23" s="723"/>
      <c r="DV23" s="723"/>
      <c r="DW23" s="723"/>
      <c r="DX23" s="723"/>
      <c r="DY23" s="723"/>
      <c r="DZ23" s="723"/>
      <c r="EA23" s="723"/>
      <c r="EB23" s="723"/>
      <c r="EC23" s="723"/>
      <c r="ED23" s="723"/>
      <c r="EE23" s="723"/>
      <c r="EF23" s="723"/>
      <c r="EG23" s="723"/>
      <c r="EH23" s="723"/>
      <c r="EI23" s="723"/>
      <c r="EJ23" s="723"/>
      <c r="EK23" s="723"/>
      <c r="EL23" s="723"/>
      <c r="EM23" s="723"/>
      <c r="EN23" s="723"/>
      <c r="EO23" s="723"/>
      <c r="EP23" s="723"/>
      <c r="EQ23" s="723"/>
      <c r="ER23" s="723"/>
      <c r="ES23" s="723"/>
      <c r="ET23" s="723"/>
      <c r="EU23" s="723"/>
      <c r="EV23" s="723"/>
      <c r="EW23" s="723"/>
      <c r="EX23" s="723"/>
      <c r="EY23" s="723"/>
      <c r="EZ23" s="723"/>
      <c r="FA23" s="723"/>
      <c r="FB23" s="723"/>
      <c r="FC23" s="723"/>
      <c r="FD23" s="723"/>
      <c r="FE23" s="723"/>
      <c r="FF23" s="723"/>
      <c r="FG23" s="723"/>
      <c r="FH23" s="723"/>
      <c r="FI23" s="723"/>
      <c r="FJ23" s="723"/>
      <c r="FK23" s="723"/>
      <c r="FL23" s="723"/>
      <c r="FM23" s="723"/>
      <c r="FN23" s="723"/>
      <c r="FO23" s="723"/>
      <c r="FP23" s="723"/>
      <c r="FQ23" s="723"/>
      <c r="FR23" s="723"/>
      <c r="FS23" s="723"/>
      <c r="FT23" s="723"/>
      <c r="FU23" s="723"/>
      <c r="FV23" s="723"/>
      <c r="FW23" s="723"/>
      <c r="FX23" s="723"/>
      <c r="FY23" s="723"/>
      <c r="FZ23" s="723"/>
      <c r="GA23" s="723"/>
      <c r="GB23" s="723"/>
      <c r="GC23" s="723"/>
      <c r="GD23" s="723"/>
      <c r="GE23" s="723"/>
      <c r="GF23" s="723"/>
      <c r="GG23" s="723"/>
      <c r="GH23" s="723"/>
      <c r="GI23" s="723"/>
      <c r="GJ23" s="723"/>
      <c r="GK23" s="723"/>
      <c r="GL23" s="723"/>
      <c r="GM23" s="723"/>
      <c r="GN23" s="723"/>
      <c r="GO23" s="723"/>
      <c r="GP23" s="723"/>
      <c r="GQ23" s="723"/>
      <c r="GR23" s="723"/>
      <c r="GS23" s="723"/>
      <c r="GT23" s="723"/>
      <c r="GU23" s="723"/>
      <c r="GV23" s="723"/>
      <c r="GW23" s="723"/>
      <c r="GX23" s="723"/>
      <c r="GY23" s="723"/>
      <c r="GZ23" s="723"/>
      <c r="HA23" s="723"/>
      <c r="HB23" s="723"/>
      <c r="HC23" s="723"/>
      <c r="HD23" s="723"/>
      <c r="HE23" s="723"/>
      <c r="HF23" s="723"/>
      <c r="HG23" s="723"/>
      <c r="HH23" s="723"/>
      <c r="HI23" s="723"/>
      <c r="HJ23" s="723"/>
      <c r="HK23" s="723"/>
      <c r="HL23" s="723"/>
      <c r="HM23" s="723"/>
      <c r="HN23" s="723"/>
      <c r="HO23" s="723"/>
      <c r="HP23" s="723"/>
      <c r="HQ23" s="723"/>
      <c r="HR23" s="723"/>
      <c r="HS23" s="723"/>
      <c r="HT23" s="723"/>
      <c r="HU23" s="723"/>
      <c r="HV23" s="723"/>
      <c r="HW23" s="723"/>
      <c r="HX23" s="723"/>
      <c r="HY23" s="723"/>
      <c r="HZ23" s="723"/>
      <c r="IA23" s="723"/>
      <c r="IB23" s="723"/>
      <c r="IC23" s="723"/>
      <c r="ID23" s="723"/>
      <c r="IE23" s="723"/>
      <c r="IF23" s="723"/>
      <c r="IG23" s="723"/>
      <c r="IH23" s="723"/>
      <c r="II23" s="723"/>
      <c r="IJ23" s="723"/>
      <c r="IK23" s="723"/>
      <c r="IL23" s="723"/>
      <c r="IM23" s="723"/>
      <c r="IN23" s="723"/>
      <c r="IO23" s="723"/>
      <c r="IP23" s="723"/>
      <c r="IQ23" s="723"/>
      <c r="IR23" s="723"/>
      <c r="IS23" s="723"/>
      <c r="IT23" s="723"/>
      <c r="IU23" s="723"/>
      <c r="IV23" s="723"/>
    </row>
    <row r="24" spans="1:256" s="593" customFormat="1" ht="19.5" customHeight="1">
      <c r="A24" s="723" t="s">
        <v>164</v>
      </c>
      <c r="B24" s="723"/>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3"/>
      <c r="AW24" s="723"/>
      <c r="AX24" s="723"/>
      <c r="AY24" s="723"/>
      <c r="AZ24" s="723"/>
      <c r="BA24" s="723"/>
      <c r="BB24" s="723"/>
      <c r="BC24" s="723"/>
      <c r="BD24" s="723"/>
      <c r="BE24" s="723"/>
      <c r="BF24" s="723"/>
      <c r="BG24" s="723"/>
      <c r="BH24" s="723"/>
      <c r="BI24" s="723"/>
      <c r="BJ24" s="723"/>
      <c r="BK24" s="723"/>
      <c r="BL24" s="723"/>
      <c r="BM24" s="723"/>
      <c r="BN24" s="723"/>
      <c r="BO24" s="723"/>
      <c r="BP24" s="723"/>
      <c r="BQ24" s="723"/>
      <c r="BR24" s="723"/>
      <c r="BS24" s="723"/>
      <c r="BT24" s="723"/>
      <c r="BU24" s="723"/>
      <c r="BV24" s="723"/>
      <c r="BW24" s="723"/>
      <c r="BX24" s="723"/>
      <c r="BY24" s="723"/>
      <c r="BZ24" s="723"/>
      <c r="CA24" s="723"/>
      <c r="CB24" s="723"/>
      <c r="CC24" s="723"/>
      <c r="CD24" s="723"/>
      <c r="CE24" s="723"/>
      <c r="CF24" s="723"/>
      <c r="CG24" s="723"/>
      <c r="CH24" s="723"/>
      <c r="CI24" s="723"/>
      <c r="CJ24" s="723"/>
      <c r="CK24" s="723"/>
      <c r="CL24" s="723"/>
      <c r="CM24" s="723"/>
      <c r="CN24" s="723"/>
      <c r="CO24" s="723"/>
      <c r="CP24" s="723"/>
      <c r="CQ24" s="723"/>
      <c r="CR24" s="723"/>
      <c r="CS24" s="723"/>
      <c r="CT24" s="723"/>
      <c r="CU24" s="723"/>
      <c r="CV24" s="723"/>
      <c r="CW24" s="723"/>
      <c r="CX24" s="723"/>
      <c r="CY24" s="723"/>
      <c r="CZ24" s="723"/>
      <c r="DA24" s="723"/>
      <c r="DB24" s="723"/>
      <c r="DC24" s="723"/>
      <c r="DD24" s="723"/>
      <c r="DE24" s="723"/>
      <c r="DF24" s="723"/>
      <c r="DG24" s="723"/>
      <c r="DH24" s="723"/>
      <c r="DI24" s="723"/>
      <c r="DJ24" s="723"/>
      <c r="DK24" s="723"/>
      <c r="DL24" s="723"/>
      <c r="DM24" s="723"/>
      <c r="DN24" s="723"/>
      <c r="DO24" s="723"/>
      <c r="DP24" s="723"/>
      <c r="DQ24" s="723"/>
      <c r="DR24" s="723"/>
      <c r="DS24" s="723"/>
      <c r="DT24" s="723"/>
      <c r="DU24" s="723"/>
      <c r="DV24" s="723"/>
      <c r="DW24" s="723"/>
      <c r="DX24" s="723"/>
      <c r="DY24" s="723"/>
      <c r="DZ24" s="723"/>
      <c r="EA24" s="723"/>
      <c r="EB24" s="723"/>
      <c r="EC24" s="723"/>
      <c r="ED24" s="723"/>
      <c r="EE24" s="723"/>
      <c r="EF24" s="723"/>
      <c r="EG24" s="723"/>
      <c r="EH24" s="723"/>
      <c r="EI24" s="723"/>
      <c r="EJ24" s="723"/>
      <c r="EK24" s="723"/>
      <c r="EL24" s="723"/>
      <c r="EM24" s="723"/>
      <c r="EN24" s="723"/>
      <c r="EO24" s="723"/>
      <c r="EP24" s="723"/>
      <c r="EQ24" s="723"/>
      <c r="ER24" s="723"/>
      <c r="ES24" s="723"/>
      <c r="ET24" s="723"/>
      <c r="EU24" s="723"/>
      <c r="EV24" s="723"/>
      <c r="EW24" s="723"/>
      <c r="EX24" s="723"/>
      <c r="EY24" s="723"/>
      <c r="EZ24" s="723"/>
      <c r="FA24" s="723"/>
      <c r="FB24" s="723"/>
      <c r="FC24" s="723"/>
      <c r="FD24" s="723"/>
      <c r="FE24" s="723"/>
      <c r="FF24" s="723"/>
      <c r="FG24" s="723"/>
      <c r="FH24" s="723"/>
      <c r="FI24" s="723"/>
      <c r="FJ24" s="723"/>
      <c r="FK24" s="723"/>
      <c r="FL24" s="723"/>
      <c r="FM24" s="723"/>
      <c r="FN24" s="723"/>
      <c r="FO24" s="723"/>
      <c r="FP24" s="723"/>
      <c r="FQ24" s="723"/>
      <c r="FR24" s="723"/>
      <c r="FS24" s="723"/>
      <c r="FT24" s="723"/>
      <c r="FU24" s="723"/>
      <c r="FV24" s="723"/>
      <c r="FW24" s="723"/>
      <c r="FX24" s="723"/>
      <c r="FY24" s="723"/>
      <c r="FZ24" s="723"/>
      <c r="GA24" s="723"/>
      <c r="GB24" s="723"/>
      <c r="GC24" s="723"/>
      <c r="GD24" s="723"/>
      <c r="GE24" s="723"/>
      <c r="GF24" s="723"/>
      <c r="GG24" s="723"/>
      <c r="GH24" s="723"/>
      <c r="GI24" s="723"/>
      <c r="GJ24" s="723"/>
      <c r="GK24" s="723"/>
      <c r="GL24" s="723"/>
      <c r="GM24" s="723"/>
      <c r="GN24" s="723"/>
      <c r="GO24" s="723"/>
      <c r="GP24" s="723"/>
      <c r="GQ24" s="723"/>
      <c r="GR24" s="723"/>
      <c r="GS24" s="723"/>
      <c r="GT24" s="723"/>
      <c r="GU24" s="723"/>
      <c r="GV24" s="723"/>
      <c r="GW24" s="723"/>
      <c r="GX24" s="723"/>
      <c r="GY24" s="723"/>
      <c r="GZ24" s="723"/>
      <c r="HA24" s="723"/>
      <c r="HB24" s="723"/>
      <c r="HC24" s="723"/>
      <c r="HD24" s="723"/>
      <c r="HE24" s="723"/>
      <c r="HF24" s="723"/>
      <c r="HG24" s="723"/>
      <c r="HH24" s="723"/>
      <c r="HI24" s="723"/>
      <c r="HJ24" s="723"/>
      <c r="HK24" s="723"/>
      <c r="HL24" s="723"/>
      <c r="HM24" s="723"/>
      <c r="HN24" s="723"/>
      <c r="HO24" s="723"/>
      <c r="HP24" s="723"/>
      <c r="HQ24" s="723"/>
      <c r="HR24" s="723"/>
      <c r="HS24" s="723"/>
      <c r="HT24" s="723"/>
      <c r="HU24" s="723"/>
      <c r="HV24" s="723"/>
      <c r="HW24" s="723"/>
      <c r="HX24" s="723"/>
      <c r="HY24" s="723"/>
      <c r="HZ24" s="723"/>
      <c r="IA24" s="723"/>
      <c r="IB24" s="723"/>
      <c r="IC24" s="723"/>
      <c r="ID24" s="723"/>
      <c r="IE24" s="723"/>
      <c r="IF24" s="723"/>
      <c r="IG24" s="723"/>
      <c r="IH24" s="723"/>
      <c r="II24" s="723"/>
      <c r="IJ24" s="723"/>
      <c r="IK24" s="723"/>
      <c r="IL24" s="723"/>
      <c r="IM24" s="723"/>
      <c r="IN24" s="723"/>
      <c r="IO24" s="723"/>
      <c r="IP24" s="723"/>
      <c r="IQ24" s="723"/>
      <c r="IR24" s="723"/>
      <c r="IS24" s="723"/>
      <c r="IT24" s="723"/>
      <c r="IU24" s="723"/>
      <c r="IV24" s="723"/>
    </row>
    <row r="25" spans="1:256" s="593" customFormat="1" ht="32.25" customHeight="1">
      <c r="A25" s="723" t="s">
        <v>453</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723"/>
      <c r="BS25" s="723"/>
      <c r="BT25" s="723"/>
      <c r="BU25" s="723"/>
      <c r="BV25" s="723"/>
      <c r="BW25" s="723"/>
      <c r="BX25" s="723"/>
      <c r="BY25" s="723"/>
      <c r="BZ25" s="723"/>
      <c r="CA25" s="723"/>
      <c r="CB25" s="723"/>
      <c r="CC25" s="723"/>
      <c r="CD25" s="723"/>
      <c r="CE25" s="723"/>
      <c r="CF25" s="723"/>
      <c r="CG25" s="723"/>
      <c r="CH25" s="723"/>
      <c r="CI25" s="723"/>
      <c r="CJ25" s="723"/>
      <c r="CK25" s="723"/>
      <c r="CL25" s="723"/>
      <c r="CM25" s="723"/>
      <c r="CN25" s="723"/>
      <c r="CO25" s="723"/>
      <c r="CP25" s="723"/>
      <c r="CQ25" s="723"/>
      <c r="CR25" s="723"/>
      <c r="CS25" s="723"/>
      <c r="CT25" s="723"/>
      <c r="CU25" s="723"/>
      <c r="CV25" s="723"/>
      <c r="CW25" s="723"/>
      <c r="CX25" s="723"/>
      <c r="CY25" s="723"/>
      <c r="CZ25" s="723"/>
      <c r="DA25" s="723"/>
      <c r="DB25" s="723"/>
      <c r="DC25" s="723"/>
      <c r="DD25" s="723"/>
      <c r="DE25" s="723"/>
      <c r="DF25" s="723"/>
      <c r="DG25" s="723"/>
      <c r="DH25" s="723"/>
      <c r="DI25" s="723"/>
      <c r="DJ25" s="723"/>
      <c r="DK25" s="723"/>
      <c r="DL25" s="723"/>
      <c r="DM25" s="723"/>
      <c r="DN25" s="723"/>
      <c r="DO25" s="723"/>
      <c r="DP25" s="723"/>
      <c r="DQ25" s="723"/>
      <c r="DR25" s="723"/>
      <c r="DS25" s="723"/>
      <c r="DT25" s="723"/>
      <c r="DU25" s="723"/>
      <c r="DV25" s="723"/>
      <c r="DW25" s="723"/>
      <c r="DX25" s="723"/>
      <c r="DY25" s="723"/>
      <c r="DZ25" s="723"/>
      <c r="EA25" s="723"/>
      <c r="EB25" s="723"/>
      <c r="EC25" s="723"/>
      <c r="ED25" s="723"/>
      <c r="EE25" s="723"/>
      <c r="EF25" s="723"/>
      <c r="EG25" s="723"/>
      <c r="EH25" s="723"/>
      <c r="EI25" s="723"/>
      <c r="EJ25" s="723"/>
      <c r="EK25" s="723"/>
      <c r="EL25" s="723"/>
      <c r="EM25" s="723"/>
      <c r="EN25" s="723"/>
      <c r="EO25" s="723"/>
      <c r="EP25" s="723"/>
      <c r="EQ25" s="723"/>
      <c r="ER25" s="723"/>
      <c r="ES25" s="723"/>
      <c r="ET25" s="723"/>
      <c r="EU25" s="723"/>
      <c r="EV25" s="723"/>
      <c r="EW25" s="723"/>
      <c r="EX25" s="723"/>
      <c r="EY25" s="723"/>
      <c r="EZ25" s="723"/>
      <c r="FA25" s="723"/>
      <c r="FB25" s="723"/>
      <c r="FC25" s="723"/>
      <c r="FD25" s="723"/>
      <c r="FE25" s="723"/>
      <c r="FF25" s="723"/>
      <c r="FG25" s="723"/>
      <c r="FH25" s="723"/>
      <c r="FI25" s="723"/>
      <c r="FJ25" s="723"/>
      <c r="FK25" s="723"/>
      <c r="FL25" s="723"/>
      <c r="FM25" s="723"/>
      <c r="FN25" s="723"/>
      <c r="FO25" s="723"/>
      <c r="FP25" s="723"/>
      <c r="FQ25" s="723"/>
      <c r="FR25" s="723"/>
      <c r="FS25" s="723"/>
      <c r="FT25" s="723"/>
      <c r="FU25" s="723"/>
      <c r="FV25" s="723"/>
      <c r="FW25" s="723"/>
      <c r="FX25" s="723"/>
      <c r="FY25" s="723"/>
      <c r="FZ25" s="723"/>
      <c r="GA25" s="723"/>
      <c r="GB25" s="723"/>
      <c r="GC25" s="723"/>
      <c r="GD25" s="723"/>
      <c r="GE25" s="723"/>
      <c r="GF25" s="723"/>
      <c r="GG25" s="723"/>
      <c r="GH25" s="723"/>
      <c r="GI25" s="723"/>
      <c r="GJ25" s="723"/>
      <c r="GK25" s="723"/>
      <c r="GL25" s="723"/>
      <c r="GM25" s="723"/>
      <c r="GN25" s="723"/>
      <c r="GO25" s="723"/>
      <c r="GP25" s="723"/>
      <c r="GQ25" s="723"/>
      <c r="GR25" s="723"/>
      <c r="GS25" s="723"/>
      <c r="GT25" s="723"/>
      <c r="GU25" s="723"/>
      <c r="GV25" s="723"/>
      <c r="GW25" s="723"/>
      <c r="GX25" s="723"/>
      <c r="GY25" s="723"/>
      <c r="GZ25" s="723"/>
      <c r="HA25" s="723"/>
      <c r="HB25" s="723"/>
      <c r="HC25" s="723"/>
      <c r="HD25" s="723"/>
      <c r="HE25" s="723"/>
      <c r="HF25" s="723"/>
      <c r="HG25" s="723"/>
      <c r="HH25" s="723"/>
      <c r="HI25" s="723"/>
      <c r="HJ25" s="723"/>
      <c r="HK25" s="723"/>
      <c r="HL25" s="723"/>
      <c r="HM25" s="723"/>
      <c r="HN25" s="723"/>
      <c r="HO25" s="723"/>
      <c r="HP25" s="723"/>
      <c r="HQ25" s="723"/>
      <c r="HR25" s="723"/>
      <c r="HS25" s="723"/>
      <c r="HT25" s="723"/>
      <c r="HU25" s="723"/>
      <c r="HV25" s="723"/>
      <c r="HW25" s="723"/>
      <c r="HX25" s="723"/>
      <c r="HY25" s="723"/>
      <c r="HZ25" s="723"/>
      <c r="IA25" s="723"/>
      <c r="IB25" s="723"/>
      <c r="IC25" s="723"/>
      <c r="ID25" s="723"/>
      <c r="IE25" s="723"/>
      <c r="IF25" s="723"/>
      <c r="IG25" s="723"/>
      <c r="IH25" s="723"/>
      <c r="II25" s="723"/>
      <c r="IJ25" s="723"/>
      <c r="IK25" s="723"/>
      <c r="IL25" s="723"/>
      <c r="IM25" s="723"/>
      <c r="IN25" s="723"/>
      <c r="IO25" s="723"/>
      <c r="IP25" s="723"/>
      <c r="IQ25" s="723"/>
      <c r="IR25" s="723"/>
      <c r="IS25" s="723"/>
      <c r="IT25" s="723"/>
      <c r="IU25" s="723"/>
      <c r="IV25" s="723"/>
    </row>
    <row r="26" spans="1:256" s="593" customFormat="1" ht="19.5" customHeight="1">
      <c r="A26" s="723" t="s">
        <v>167</v>
      </c>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723"/>
      <c r="BS26" s="723"/>
      <c r="BT26" s="723"/>
      <c r="BU26" s="723"/>
      <c r="BV26" s="723"/>
      <c r="BW26" s="723"/>
      <c r="BX26" s="723"/>
      <c r="BY26" s="723"/>
      <c r="BZ26" s="723"/>
      <c r="CA26" s="723"/>
      <c r="CB26" s="723"/>
      <c r="CC26" s="723"/>
      <c r="CD26" s="723"/>
      <c r="CE26" s="723"/>
      <c r="CF26" s="723"/>
      <c r="CG26" s="723"/>
      <c r="CH26" s="723"/>
      <c r="CI26" s="723"/>
      <c r="CJ26" s="723"/>
      <c r="CK26" s="723"/>
      <c r="CL26" s="723"/>
      <c r="CM26" s="723"/>
      <c r="CN26" s="723"/>
      <c r="CO26" s="723"/>
      <c r="CP26" s="723"/>
      <c r="CQ26" s="723"/>
      <c r="CR26" s="723"/>
      <c r="CS26" s="723"/>
      <c r="CT26" s="723"/>
      <c r="CU26" s="723"/>
      <c r="CV26" s="723"/>
      <c r="CW26" s="723"/>
      <c r="CX26" s="723"/>
      <c r="CY26" s="723"/>
      <c r="CZ26" s="723"/>
      <c r="DA26" s="723"/>
      <c r="DB26" s="723"/>
      <c r="DC26" s="723"/>
      <c r="DD26" s="723"/>
      <c r="DE26" s="723"/>
      <c r="DF26" s="723"/>
      <c r="DG26" s="723"/>
      <c r="DH26" s="723"/>
      <c r="DI26" s="723"/>
      <c r="DJ26" s="723"/>
      <c r="DK26" s="723"/>
      <c r="DL26" s="723"/>
      <c r="DM26" s="723"/>
      <c r="DN26" s="723"/>
      <c r="DO26" s="723"/>
      <c r="DP26" s="723"/>
      <c r="DQ26" s="723"/>
      <c r="DR26" s="723"/>
      <c r="DS26" s="723"/>
      <c r="DT26" s="723"/>
      <c r="DU26" s="723"/>
      <c r="DV26" s="723"/>
      <c r="DW26" s="723"/>
      <c r="DX26" s="723"/>
      <c r="DY26" s="723"/>
      <c r="DZ26" s="723"/>
      <c r="EA26" s="723"/>
      <c r="EB26" s="723"/>
      <c r="EC26" s="723"/>
      <c r="ED26" s="723"/>
      <c r="EE26" s="723"/>
      <c r="EF26" s="723"/>
      <c r="EG26" s="723"/>
      <c r="EH26" s="723"/>
      <c r="EI26" s="723"/>
      <c r="EJ26" s="723"/>
      <c r="EK26" s="723"/>
      <c r="EL26" s="723"/>
      <c r="EM26" s="723"/>
      <c r="EN26" s="723"/>
      <c r="EO26" s="723"/>
      <c r="EP26" s="723"/>
      <c r="EQ26" s="723"/>
      <c r="ER26" s="723"/>
      <c r="ES26" s="723"/>
      <c r="ET26" s="723"/>
      <c r="EU26" s="723"/>
      <c r="EV26" s="723"/>
      <c r="EW26" s="723"/>
      <c r="EX26" s="723"/>
      <c r="EY26" s="723"/>
      <c r="EZ26" s="723"/>
      <c r="FA26" s="723"/>
      <c r="FB26" s="723"/>
      <c r="FC26" s="723"/>
      <c r="FD26" s="723"/>
      <c r="FE26" s="723"/>
      <c r="FF26" s="723"/>
      <c r="FG26" s="723"/>
      <c r="FH26" s="723"/>
      <c r="FI26" s="723"/>
      <c r="FJ26" s="723"/>
      <c r="FK26" s="723"/>
      <c r="FL26" s="723"/>
      <c r="FM26" s="723"/>
      <c r="FN26" s="723"/>
      <c r="FO26" s="723"/>
      <c r="FP26" s="723"/>
      <c r="FQ26" s="723"/>
      <c r="FR26" s="723"/>
      <c r="FS26" s="723"/>
      <c r="FT26" s="723"/>
      <c r="FU26" s="723"/>
      <c r="FV26" s="723"/>
      <c r="FW26" s="723"/>
      <c r="FX26" s="723"/>
      <c r="FY26" s="723"/>
      <c r="FZ26" s="723"/>
      <c r="GA26" s="723"/>
      <c r="GB26" s="723"/>
      <c r="GC26" s="723"/>
      <c r="GD26" s="723"/>
      <c r="GE26" s="723"/>
      <c r="GF26" s="723"/>
      <c r="GG26" s="723"/>
      <c r="GH26" s="723"/>
      <c r="GI26" s="723"/>
      <c r="GJ26" s="723"/>
      <c r="GK26" s="723"/>
      <c r="GL26" s="723"/>
      <c r="GM26" s="723"/>
      <c r="GN26" s="723"/>
      <c r="GO26" s="723"/>
      <c r="GP26" s="723"/>
      <c r="GQ26" s="723"/>
      <c r="GR26" s="723"/>
      <c r="GS26" s="723"/>
      <c r="GT26" s="723"/>
      <c r="GU26" s="723"/>
      <c r="GV26" s="723"/>
      <c r="GW26" s="723"/>
      <c r="GX26" s="723"/>
      <c r="GY26" s="723"/>
      <c r="GZ26" s="723"/>
      <c r="HA26" s="723"/>
      <c r="HB26" s="723"/>
      <c r="HC26" s="723"/>
      <c r="HD26" s="723"/>
      <c r="HE26" s="723"/>
      <c r="HF26" s="723"/>
      <c r="HG26" s="723"/>
      <c r="HH26" s="723"/>
      <c r="HI26" s="723"/>
      <c r="HJ26" s="723"/>
      <c r="HK26" s="723"/>
      <c r="HL26" s="723"/>
      <c r="HM26" s="723"/>
      <c r="HN26" s="723"/>
      <c r="HO26" s="723"/>
      <c r="HP26" s="723"/>
      <c r="HQ26" s="723"/>
      <c r="HR26" s="723"/>
      <c r="HS26" s="723"/>
      <c r="HT26" s="723"/>
      <c r="HU26" s="723"/>
      <c r="HV26" s="723"/>
      <c r="HW26" s="723"/>
      <c r="HX26" s="723"/>
      <c r="HY26" s="723"/>
      <c r="HZ26" s="723"/>
      <c r="IA26" s="723"/>
      <c r="IB26" s="723"/>
      <c r="IC26" s="723"/>
      <c r="ID26" s="723"/>
      <c r="IE26" s="723"/>
      <c r="IF26" s="723"/>
      <c r="IG26" s="723"/>
      <c r="IH26" s="723"/>
      <c r="II26" s="723"/>
      <c r="IJ26" s="723"/>
      <c r="IK26" s="723"/>
      <c r="IL26" s="723"/>
      <c r="IM26" s="723"/>
      <c r="IN26" s="723"/>
      <c r="IO26" s="723"/>
      <c r="IP26" s="723"/>
      <c r="IQ26" s="723"/>
      <c r="IR26" s="723"/>
      <c r="IS26" s="723"/>
      <c r="IT26" s="723"/>
      <c r="IU26" s="723"/>
      <c r="IV26" s="723"/>
    </row>
    <row r="27" spans="1:256" s="593" customFormat="1" ht="19.5" customHeight="1">
      <c r="A27" s="723" t="s">
        <v>168</v>
      </c>
      <c r="B27" s="723"/>
      <c r="C27" s="723"/>
      <c r="D27" s="723"/>
      <c r="E27" s="723"/>
      <c r="F27" s="723"/>
      <c r="G27" s="723"/>
      <c r="H27" s="723"/>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c r="AS27" s="723"/>
      <c r="AT27" s="723"/>
      <c r="AU27" s="723"/>
      <c r="AV27" s="723"/>
      <c r="AW27" s="723"/>
      <c r="AX27" s="723"/>
      <c r="AY27" s="723"/>
      <c r="AZ27" s="723"/>
      <c r="BA27" s="723"/>
      <c r="BB27" s="723"/>
      <c r="BC27" s="723"/>
      <c r="BD27" s="723"/>
      <c r="BE27" s="723"/>
      <c r="BF27" s="723"/>
      <c r="BG27" s="723"/>
      <c r="BH27" s="723"/>
      <c r="BI27" s="723"/>
      <c r="BJ27" s="723"/>
      <c r="BK27" s="723"/>
      <c r="BL27" s="723"/>
      <c r="BM27" s="723"/>
      <c r="BN27" s="723"/>
      <c r="BO27" s="723"/>
      <c r="BP27" s="723"/>
      <c r="BQ27" s="723"/>
      <c r="BR27" s="723"/>
      <c r="BS27" s="723"/>
      <c r="BT27" s="723"/>
      <c r="BU27" s="723"/>
      <c r="BV27" s="723"/>
      <c r="BW27" s="723"/>
      <c r="BX27" s="723"/>
      <c r="BY27" s="723"/>
      <c r="BZ27" s="723"/>
      <c r="CA27" s="723"/>
      <c r="CB27" s="723"/>
      <c r="CC27" s="723"/>
      <c r="CD27" s="723"/>
      <c r="CE27" s="723"/>
      <c r="CF27" s="723"/>
      <c r="CG27" s="723"/>
      <c r="CH27" s="723"/>
      <c r="CI27" s="723"/>
      <c r="CJ27" s="723"/>
      <c r="CK27" s="723"/>
      <c r="CL27" s="723"/>
      <c r="CM27" s="723"/>
      <c r="CN27" s="723"/>
      <c r="CO27" s="723"/>
      <c r="CP27" s="723"/>
      <c r="CQ27" s="723"/>
      <c r="CR27" s="723"/>
      <c r="CS27" s="723"/>
      <c r="CT27" s="723"/>
      <c r="CU27" s="723"/>
      <c r="CV27" s="723"/>
      <c r="CW27" s="723"/>
      <c r="CX27" s="723"/>
      <c r="CY27" s="723"/>
      <c r="CZ27" s="723"/>
      <c r="DA27" s="723"/>
      <c r="DB27" s="723"/>
      <c r="DC27" s="723"/>
      <c r="DD27" s="723"/>
      <c r="DE27" s="723"/>
      <c r="DF27" s="723"/>
      <c r="DG27" s="723"/>
      <c r="DH27" s="723"/>
      <c r="DI27" s="723"/>
      <c r="DJ27" s="723"/>
      <c r="DK27" s="723"/>
      <c r="DL27" s="723"/>
      <c r="DM27" s="723"/>
      <c r="DN27" s="723"/>
      <c r="DO27" s="723"/>
      <c r="DP27" s="723"/>
      <c r="DQ27" s="723"/>
      <c r="DR27" s="723"/>
      <c r="DS27" s="723"/>
      <c r="DT27" s="723"/>
      <c r="DU27" s="723"/>
      <c r="DV27" s="723"/>
      <c r="DW27" s="723"/>
      <c r="DX27" s="723"/>
      <c r="DY27" s="723"/>
      <c r="DZ27" s="723"/>
      <c r="EA27" s="723"/>
      <c r="EB27" s="723"/>
      <c r="EC27" s="723"/>
      <c r="ED27" s="723"/>
      <c r="EE27" s="723"/>
      <c r="EF27" s="723"/>
      <c r="EG27" s="723"/>
      <c r="EH27" s="723"/>
      <c r="EI27" s="723"/>
      <c r="EJ27" s="723"/>
      <c r="EK27" s="723"/>
      <c r="EL27" s="723"/>
      <c r="EM27" s="723"/>
      <c r="EN27" s="723"/>
      <c r="EO27" s="723"/>
      <c r="EP27" s="723"/>
      <c r="EQ27" s="723"/>
      <c r="ER27" s="723"/>
      <c r="ES27" s="723"/>
      <c r="ET27" s="723"/>
      <c r="EU27" s="723"/>
      <c r="EV27" s="723"/>
      <c r="EW27" s="723"/>
      <c r="EX27" s="723"/>
      <c r="EY27" s="723"/>
      <c r="EZ27" s="723"/>
      <c r="FA27" s="723"/>
      <c r="FB27" s="723"/>
      <c r="FC27" s="723"/>
      <c r="FD27" s="723"/>
      <c r="FE27" s="723"/>
      <c r="FF27" s="723"/>
      <c r="FG27" s="723"/>
      <c r="FH27" s="723"/>
      <c r="FI27" s="723"/>
      <c r="FJ27" s="723"/>
      <c r="FK27" s="723"/>
      <c r="FL27" s="723"/>
      <c r="FM27" s="723"/>
      <c r="FN27" s="723"/>
      <c r="FO27" s="723"/>
      <c r="FP27" s="723"/>
      <c r="FQ27" s="723"/>
      <c r="FR27" s="723"/>
      <c r="FS27" s="723"/>
      <c r="FT27" s="723"/>
      <c r="FU27" s="723"/>
      <c r="FV27" s="723"/>
      <c r="FW27" s="723"/>
      <c r="FX27" s="723"/>
      <c r="FY27" s="723"/>
      <c r="FZ27" s="723"/>
      <c r="GA27" s="723"/>
      <c r="GB27" s="723"/>
      <c r="GC27" s="723"/>
      <c r="GD27" s="723"/>
      <c r="GE27" s="723"/>
      <c r="GF27" s="723"/>
      <c r="GG27" s="723"/>
      <c r="GH27" s="723"/>
      <c r="GI27" s="723"/>
      <c r="GJ27" s="723"/>
      <c r="GK27" s="723"/>
      <c r="GL27" s="723"/>
      <c r="GM27" s="723"/>
      <c r="GN27" s="723"/>
      <c r="GO27" s="723"/>
      <c r="GP27" s="723"/>
      <c r="GQ27" s="723"/>
      <c r="GR27" s="723"/>
      <c r="GS27" s="723"/>
      <c r="GT27" s="723"/>
      <c r="GU27" s="723"/>
      <c r="GV27" s="723"/>
      <c r="GW27" s="723"/>
      <c r="GX27" s="723"/>
      <c r="GY27" s="723"/>
      <c r="GZ27" s="723"/>
      <c r="HA27" s="723"/>
      <c r="HB27" s="723"/>
      <c r="HC27" s="723"/>
      <c r="HD27" s="723"/>
      <c r="HE27" s="723"/>
      <c r="HF27" s="723"/>
      <c r="HG27" s="723"/>
      <c r="HH27" s="723"/>
      <c r="HI27" s="723"/>
      <c r="HJ27" s="723"/>
      <c r="HK27" s="723"/>
      <c r="HL27" s="723"/>
      <c r="HM27" s="723"/>
      <c r="HN27" s="723"/>
      <c r="HO27" s="723"/>
      <c r="HP27" s="723"/>
      <c r="HQ27" s="723"/>
      <c r="HR27" s="723"/>
      <c r="HS27" s="723"/>
      <c r="HT27" s="723"/>
      <c r="HU27" s="723"/>
      <c r="HV27" s="723"/>
      <c r="HW27" s="723"/>
      <c r="HX27" s="723"/>
      <c r="HY27" s="723"/>
      <c r="HZ27" s="723"/>
      <c r="IA27" s="723"/>
      <c r="IB27" s="723"/>
      <c r="IC27" s="723"/>
      <c r="ID27" s="723"/>
      <c r="IE27" s="723"/>
      <c r="IF27" s="723"/>
      <c r="IG27" s="723"/>
      <c r="IH27" s="723"/>
      <c r="II27" s="723"/>
      <c r="IJ27" s="723"/>
      <c r="IK27" s="723"/>
      <c r="IL27" s="723"/>
      <c r="IM27" s="723"/>
      <c r="IN27" s="723"/>
      <c r="IO27" s="723"/>
      <c r="IP27" s="723"/>
      <c r="IQ27" s="723"/>
      <c r="IR27" s="723"/>
      <c r="IS27" s="723"/>
      <c r="IT27" s="723"/>
      <c r="IU27" s="723"/>
      <c r="IV27" s="723"/>
    </row>
    <row r="28" spans="1:256" s="593" customFormat="1" ht="19.5" customHeight="1">
      <c r="A28" s="723" t="s">
        <v>173</v>
      </c>
      <c r="B28" s="723"/>
      <c r="C28" s="723"/>
      <c r="D28" s="723"/>
      <c r="E28" s="723"/>
      <c r="F28" s="723"/>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3"/>
      <c r="AQ28" s="723"/>
      <c r="AR28" s="723"/>
      <c r="AS28" s="723"/>
      <c r="AT28" s="723"/>
      <c r="AU28" s="723"/>
      <c r="AV28" s="723"/>
      <c r="AW28" s="723"/>
      <c r="AX28" s="723"/>
      <c r="AY28" s="723"/>
      <c r="AZ28" s="723"/>
      <c r="BA28" s="723"/>
      <c r="BB28" s="723"/>
      <c r="BC28" s="723"/>
      <c r="BD28" s="723"/>
      <c r="BE28" s="723"/>
      <c r="BF28" s="723"/>
      <c r="BG28" s="723"/>
      <c r="BH28" s="723"/>
      <c r="BI28" s="723"/>
      <c r="BJ28" s="723"/>
      <c r="BK28" s="723"/>
      <c r="BL28" s="723"/>
      <c r="BM28" s="723"/>
      <c r="BN28" s="723"/>
      <c r="BO28" s="723"/>
      <c r="BP28" s="723"/>
      <c r="BQ28" s="723"/>
      <c r="BR28" s="723"/>
      <c r="BS28" s="723"/>
      <c r="BT28" s="723"/>
      <c r="BU28" s="723"/>
      <c r="BV28" s="723"/>
      <c r="BW28" s="723"/>
      <c r="BX28" s="723"/>
      <c r="BY28" s="723"/>
      <c r="BZ28" s="723"/>
      <c r="CA28" s="723"/>
      <c r="CB28" s="723"/>
      <c r="CC28" s="723"/>
      <c r="CD28" s="723"/>
      <c r="CE28" s="723"/>
      <c r="CF28" s="723"/>
      <c r="CG28" s="723"/>
      <c r="CH28" s="723"/>
      <c r="CI28" s="723"/>
      <c r="CJ28" s="723"/>
      <c r="CK28" s="723"/>
      <c r="CL28" s="723"/>
      <c r="CM28" s="723"/>
      <c r="CN28" s="723"/>
      <c r="CO28" s="723"/>
      <c r="CP28" s="723"/>
      <c r="CQ28" s="723"/>
      <c r="CR28" s="723"/>
      <c r="CS28" s="723"/>
      <c r="CT28" s="723"/>
      <c r="CU28" s="723"/>
      <c r="CV28" s="723"/>
      <c r="CW28" s="723"/>
      <c r="CX28" s="723"/>
      <c r="CY28" s="723"/>
      <c r="CZ28" s="723"/>
      <c r="DA28" s="723"/>
      <c r="DB28" s="723"/>
      <c r="DC28" s="723"/>
      <c r="DD28" s="723"/>
      <c r="DE28" s="723"/>
      <c r="DF28" s="723"/>
      <c r="DG28" s="723"/>
      <c r="DH28" s="723"/>
      <c r="DI28" s="723"/>
      <c r="DJ28" s="723"/>
      <c r="DK28" s="723"/>
      <c r="DL28" s="723"/>
      <c r="DM28" s="723"/>
      <c r="DN28" s="723"/>
      <c r="DO28" s="723"/>
      <c r="DP28" s="723"/>
      <c r="DQ28" s="723"/>
      <c r="DR28" s="723"/>
      <c r="DS28" s="723"/>
      <c r="DT28" s="723"/>
      <c r="DU28" s="723"/>
      <c r="DV28" s="723"/>
      <c r="DW28" s="723"/>
      <c r="DX28" s="723"/>
      <c r="DY28" s="723"/>
      <c r="DZ28" s="723"/>
      <c r="EA28" s="723"/>
      <c r="EB28" s="723"/>
      <c r="EC28" s="723"/>
      <c r="ED28" s="723"/>
      <c r="EE28" s="723"/>
      <c r="EF28" s="723"/>
      <c r="EG28" s="723"/>
      <c r="EH28" s="723"/>
      <c r="EI28" s="723"/>
      <c r="EJ28" s="723"/>
      <c r="EK28" s="723"/>
      <c r="EL28" s="723"/>
      <c r="EM28" s="723"/>
      <c r="EN28" s="723"/>
      <c r="EO28" s="723"/>
      <c r="EP28" s="723"/>
      <c r="EQ28" s="723"/>
      <c r="ER28" s="723"/>
      <c r="ES28" s="723"/>
      <c r="ET28" s="723"/>
      <c r="EU28" s="723"/>
      <c r="EV28" s="723"/>
      <c r="EW28" s="723"/>
      <c r="EX28" s="723"/>
      <c r="EY28" s="723"/>
      <c r="EZ28" s="723"/>
      <c r="FA28" s="723"/>
      <c r="FB28" s="723"/>
      <c r="FC28" s="723"/>
      <c r="FD28" s="723"/>
      <c r="FE28" s="723"/>
      <c r="FF28" s="723"/>
      <c r="FG28" s="723"/>
      <c r="FH28" s="723"/>
      <c r="FI28" s="723"/>
      <c r="FJ28" s="723"/>
      <c r="FK28" s="723"/>
      <c r="FL28" s="723"/>
      <c r="FM28" s="723"/>
      <c r="FN28" s="723"/>
      <c r="FO28" s="723"/>
      <c r="FP28" s="723"/>
      <c r="FQ28" s="723"/>
      <c r="FR28" s="723"/>
      <c r="FS28" s="723"/>
      <c r="FT28" s="723"/>
      <c r="FU28" s="723"/>
      <c r="FV28" s="723"/>
      <c r="FW28" s="723"/>
      <c r="FX28" s="723"/>
      <c r="FY28" s="723"/>
      <c r="FZ28" s="723"/>
      <c r="GA28" s="723"/>
      <c r="GB28" s="723"/>
      <c r="GC28" s="723"/>
      <c r="GD28" s="723"/>
      <c r="GE28" s="723"/>
      <c r="GF28" s="723"/>
      <c r="GG28" s="723"/>
      <c r="GH28" s="723"/>
      <c r="GI28" s="723"/>
      <c r="GJ28" s="723"/>
      <c r="GK28" s="723"/>
      <c r="GL28" s="723"/>
      <c r="GM28" s="723"/>
      <c r="GN28" s="723"/>
      <c r="GO28" s="723"/>
      <c r="GP28" s="723"/>
      <c r="GQ28" s="723"/>
      <c r="GR28" s="723"/>
      <c r="GS28" s="723"/>
      <c r="GT28" s="723"/>
      <c r="GU28" s="723"/>
      <c r="GV28" s="723"/>
      <c r="GW28" s="723"/>
      <c r="GX28" s="723"/>
      <c r="GY28" s="723"/>
      <c r="GZ28" s="723"/>
      <c r="HA28" s="723"/>
      <c r="HB28" s="723"/>
      <c r="HC28" s="723"/>
      <c r="HD28" s="723"/>
      <c r="HE28" s="723"/>
      <c r="HF28" s="723"/>
      <c r="HG28" s="723"/>
      <c r="HH28" s="723"/>
      <c r="HI28" s="723"/>
      <c r="HJ28" s="723"/>
      <c r="HK28" s="723"/>
      <c r="HL28" s="723"/>
      <c r="HM28" s="723"/>
      <c r="HN28" s="723"/>
      <c r="HO28" s="723"/>
      <c r="HP28" s="723"/>
      <c r="HQ28" s="723"/>
      <c r="HR28" s="723"/>
      <c r="HS28" s="723"/>
      <c r="HT28" s="723"/>
      <c r="HU28" s="723"/>
      <c r="HV28" s="723"/>
      <c r="HW28" s="723"/>
      <c r="HX28" s="723"/>
      <c r="HY28" s="723"/>
      <c r="HZ28" s="723"/>
      <c r="IA28" s="723"/>
      <c r="IB28" s="723"/>
      <c r="IC28" s="723"/>
      <c r="ID28" s="723"/>
      <c r="IE28" s="723"/>
      <c r="IF28" s="723"/>
      <c r="IG28" s="723"/>
      <c r="IH28" s="723"/>
      <c r="II28" s="723"/>
      <c r="IJ28" s="723"/>
      <c r="IK28" s="723"/>
      <c r="IL28" s="723"/>
      <c r="IM28" s="723"/>
      <c r="IN28" s="723"/>
      <c r="IO28" s="723"/>
      <c r="IP28" s="723"/>
      <c r="IQ28" s="723"/>
      <c r="IR28" s="723"/>
      <c r="IS28" s="723"/>
      <c r="IT28" s="723"/>
      <c r="IU28" s="723"/>
      <c r="IV28" s="723"/>
    </row>
    <row r="29" spans="1:256" s="593" customFormat="1" ht="19.5" customHeight="1">
      <c r="A29" s="723" t="s">
        <v>174</v>
      </c>
      <c r="B29" s="723"/>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3"/>
      <c r="AZ29" s="723"/>
      <c r="BA29" s="723"/>
      <c r="BB29" s="723"/>
      <c r="BC29" s="723"/>
      <c r="BD29" s="723"/>
      <c r="BE29" s="723"/>
      <c r="BF29" s="723"/>
      <c r="BG29" s="723"/>
      <c r="BH29" s="723"/>
      <c r="BI29" s="723"/>
      <c r="BJ29" s="723"/>
      <c r="BK29" s="723"/>
      <c r="BL29" s="723"/>
      <c r="BM29" s="723"/>
      <c r="BN29" s="723"/>
      <c r="BO29" s="723"/>
      <c r="BP29" s="723"/>
      <c r="BQ29" s="723"/>
      <c r="BR29" s="723"/>
      <c r="BS29" s="723"/>
      <c r="BT29" s="723"/>
      <c r="BU29" s="723"/>
      <c r="BV29" s="723"/>
      <c r="BW29" s="723"/>
      <c r="BX29" s="723"/>
      <c r="BY29" s="723"/>
      <c r="BZ29" s="723"/>
      <c r="CA29" s="723"/>
      <c r="CB29" s="723"/>
      <c r="CC29" s="723"/>
      <c r="CD29" s="723"/>
      <c r="CE29" s="723"/>
      <c r="CF29" s="723"/>
      <c r="CG29" s="723"/>
      <c r="CH29" s="723"/>
      <c r="CI29" s="723"/>
      <c r="CJ29" s="723"/>
      <c r="CK29" s="723"/>
      <c r="CL29" s="723"/>
      <c r="CM29" s="723"/>
      <c r="CN29" s="723"/>
      <c r="CO29" s="723"/>
      <c r="CP29" s="723"/>
      <c r="CQ29" s="723"/>
      <c r="CR29" s="723"/>
      <c r="CS29" s="723"/>
      <c r="CT29" s="723"/>
      <c r="CU29" s="723"/>
      <c r="CV29" s="723"/>
      <c r="CW29" s="723"/>
      <c r="CX29" s="723"/>
      <c r="CY29" s="723"/>
      <c r="CZ29" s="723"/>
      <c r="DA29" s="723"/>
      <c r="DB29" s="723"/>
      <c r="DC29" s="723"/>
      <c r="DD29" s="723"/>
      <c r="DE29" s="723"/>
      <c r="DF29" s="723"/>
      <c r="DG29" s="723"/>
      <c r="DH29" s="723"/>
      <c r="DI29" s="723"/>
      <c r="DJ29" s="723"/>
      <c r="DK29" s="723"/>
      <c r="DL29" s="723"/>
      <c r="DM29" s="723"/>
      <c r="DN29" s="723"/>
      <c r="DO29" s="723"/>
      <c r="DP29" s="723"/>
      <c r="DQ29" s="723"/>
      <c r="DR29" s="723"/>
      <c r="DS29" s="723"/>
      <c r="DT29" s="723"/>
      <c r="DU29" s="723"/>
      <c r="DV29" s="723"/>
      <c r="DW29" s="723"/>
      <c r="DX29" s="723"/>
      <c r="DY29" s="723"/>
      <c r="DZ29" s="723"/>
      <c r="EA29" s="723"/>
      <c r="EB29" s="723"/>
      <c r="EC29" s="723"/>
      <c r="ED29" s="723"/>
      <c r="EE29" s="723"/>
      <c r="EF29" s="723"/>
      <c r="EG29" s="723"/>
      <c r="EH29" s="723"/>
      <c r="EI29" s="723"/>
      <c r="EJ29" s="723"/>
      <c r="EK29" s="723"/>
      <c r="EL29" s="723"/>
      <c r="EM29" s="723"/>
      <c r="EN29" s="723"/>
      <c r="EO29" s="723"/>
      <c r="EP29" s="723"/>
      <c r="EQ29" s="723"/>
      <c r="ER29" s="723"/>
      <c r="ES29" s="723"/>
      <c r="ET29" s="723"/>
      <c r="EU29" s="723"/>
      <c r="EV29" s="723"/>
      <c r="EW29" s="723"/>
      <c r="EX29" s="723"/>
      <c r="EY29" s="723"/>
      <c r="EZ29" s="723"/>
      <c r="FA29" s="723"/>
      <c r="FB29" s="723"/>
      <c r="FC29" s="723"/>
      <c r="FD29" s="723"/>
      <c r="FE29" s="723"/>
      <c r="FF29" s="723"/>
      <c r="FG29" s="723"/>
      <c r="FH29" s="723"/>
      <c r="FI29" s="723"/>
      <c r="FJ29" s="723"/>
      <c r="FK29" s="723"/>
      <c r="FL29" s="723"/>
      <c r="FM29" s="723"/>
      <c r="FN29" s="723"/>
      <c r="FO29" s="723"/>
      <c r="FP29" s="723"/>
      <c r="FQ29" s="723"/>
      <c r="FR29" s="723"/>
      <c r="FS29" s="723"/>
      <c r="FT29" s="723"/>
      <c r="FU29" s="723"/>
      <c r="FV29" s="723"/>
      <c r="FW29" s="723"/>
      <c r="FX29" s="723"/>
      <c r="FY29" s="723"/>
      <c r="FZ29" s="723"/>
      <c r="GA29" s="723"/>
      <c r="GB29" s="723"/>
      <c r="GC29" s="723"/>
      <c r="GD29" s="723"/>
      <c r="GE29" s="723"/>
      <c r="GF29" s="723"/>
      <c r="GG29" s="723"/>
      <c r="GH29" s="723"/>
      <c r="GI29" s="723"/>
      <c r="GJ29" s="723"/>
      <c r="GK29" s="723"/>
      <c r="GL29" s="723"/>
      <c r="GM29" s="723"/>
      <c r="GN29" s="723"/>
      <c r="GO29" s="723"/>
      <c r="GP29" s="723"/>
      <c r="GQ29" s="723"/>
      <c r="GR29" s="723"/>
      <c r="GS29" s="723"/>
      <c r="GT29" s="723"/>
      <c r="GU29" s="723"/>
      <c r="GV29" s="723"/>
      <c r="GW29" s="723"/>
      <c r="GX29" s="723"/>
      <c r="GY29" s="723"/>
      <c r="GZ29" s="723"/>
      <c r="HA29" s="723"/>
      <c r="HB29" s="723"/>
      <c r="HC29" s="723"/>
      <c r="HD29" s="723"/>
      <c r="HE29" s="723"/>
      <c r="HF29" s="723"/>
      <c r="HG29" s="723"/>
      <c r="HH29" s="723"/>
      <c r="HI29" s="723"/>
      <c r="HJ29" s="723"/>
      <c r="HK29" s="723"/>
      <c r="HL29" s="723"/>
      <c r="HM29" s="723"/>
      <c r="HN29" s="723"/>
      <c r="HO29" s="723"/>
      <c r="HP29" s="723"/>
      <c r="HQ29" s="723"/>
      <c r="HR29" s="723"/>
      <c r="HS29" s="723"/>
      <c r="HT29" s="723"/>
      <c r="HU29" s="723"/>
      <c r="HV29" s="723"/>
      <c r="HW29" s="723"/>
      <c r="HX29" s="723"/>
      <c r="HY29" s="723"/>
      <c r="HZ29" s="723"/>
      <c r="IA29" s="723"/>
      <c r="IB29" s="723"/>
      <c r="IC29" s="723"/>
      <c r="ID29" s="723"/>
      <c r="IE29" s="723"/>
      <c r="IF29" s="723"/>
      <c r="IG29" s="723"/>
      <c r="IH29" s="723"/>
      <c r="II29" s="723"/>
      <c r="IJ29" s="723"/>
      <c r="IK29" s="723"/>
      <c r="IL29" s="723"/>
      <c r="IM29" s="723"/>
      <c r="IN29" s="723"/>
      <c r="IO29" s="723"/>
      <c r="IP29" s="723"/>
      <c r="IQ29" s="723"/>
      <c r="IR29" s="723"/>
      <c r="IS29" s="723"/>
      <c r="IT29" s="723"/>
      <c r="IU29" s="723"/>
      <c r="IV29" s="723"/>
    </row>
    <row r="30" spans="1:256" s="593" customFormat="1" ht="19.5" customHeight="1">
      <c r="A30" s="723" t="s">
        <v>175</v>
      </c>
      <c r="B30" s="723"/>
      <c r="C30" s="723"/>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3"/>
      <c r="AY30" s="723"/>
      <c r="AZ30" s="723"/>
      <c r="BA30" s="723"/>
      <c r="BB30" s="723"/>
      <c r="BC30" s="723"/>
      <c r="BD30" s="723"/>
      <c r="BE30" s="723"/>
      <c r="BF30" s="723"/>
      <c r="BG30" s="723"/>
      <c r="BH30" s="723"/>
      <c r="BI30" s="723"/>
      <c r="BJ30" s="723"/>
      <c r="BK30" s="723"/>
      <c r="BL30" s="723"/>
      <c r="BM30" s="723"/>
      <c r="BN30" s="723"/>
      <c r="BO30" s="723"/>
      <c r="BP30" s="723"/>
      <c r="BQ30" s="723"/>
      <c r="BR30" s="723"/>
      <c r="BS30" s="723"/>
      <c r="BT30" s="723"/>
      <c r="BU30" s="723"/>
      <c r="BV30" s="723"/>
      <c r="BW30" s="723"/>
      <c r="BX30" s="723"/>
      <c r="BY30" s="723"/>
      <c r="BZ30" s="723"/>
      <c r="CA30" s="723"/>
      <c r="CB30" s="723"/>
      <c r="CC30" s="723"/>
      <c r="CD30" s="723"/>
      <c r="CE30" s="723"/>
      <c r="CF30" s="723"/>
      <c r="CG30" s="723"/>
      <c r="CH30" s="723"/>
      <c r="CI30" s="723"/>
      <c r="CJ30" s="723"/>
      <c r="CK30" s="723"/>
      <c r="CL30" s="723"/>
      <c r="CM30" s="723"/>
      <c r="CN30" s="723"/>
      <c r="CO30" s="723"/>
      <c r="CP30" s="723"/>
      <c r="CQ30" s="723"/>
      <c r="CR30" s="723"/>
      <c r="CS30" s="723"/>
      <c r="CT30" s="723"/>
      <c r="CU30" s="723"/>
      <c r="CV30" s="723"/>
      <c r="CW30" s="723"/>
      <c r="CX30" s="723"/>
      <c r="CY30" s="723"/>
      <c r="CZ30" s="723"/>
      <c r="DA30" s="723"/>
      <c r="DB30" s="723"/>
      <c r="DC30" s="723"/>
      <c r="DD30" s="723"/>
      <c r="DE30" s="723"/>
      <c r="DF30" s="723"/>
      <c r="DG30" s="723"/>
      <c r="DH30" s="723"/>
      <c r="DI30" s="723"/>
      <c r="DJ30" s="723"/>
      <c r="DK30" s="723"/>
      <c r="DL30" s="723"/>
      <c r="DM30" s="723"/>
      <c r="DN30" s="723"/>
      <c r="DO30" s="723"/>
      <c r="DP30" s="723"/>
      <c r="DQ30" s="723"/>
      <c r="DR30" s="723"/>
      <c r="DS30" s="723"/>
      <c r="DT30" s="723"/>
      <c r="DU30" s="723"/>
      <c r="DV30" s="723"/>
      <c r="DW30" s="723"/>
      <c r="DX30" s="723"/>
      <c r="DY30" s="723"/>
      <c r="DZ30" s="723"/>
      <c r="EA30" s="723"/>
      <c r="EB30" s="723"/>
      <c r="EC30" s="723"/>
      <c r="ED30" s="723"/>
      <c r="EE30" s="723"/>
      <c r="EF30" s="723"/>
      <c r="EG30" s="723"/>
      <c r="EH30" s="723"/>
      <c r="EI30" s="723"/>
      <c r="EJ30" s="723"/>
      <c r="EK30" s="723"/>
      <c r="EL30" s="723"/>
      <c r="EM30" s="723"/>
      <c r="EN30" s="723"/>
      <c r="EO30" s="723"/>
      <c r="EP30" s="723"/>
      <c r="EQ30" s="723"/>
      <c r="ER30" s="723"/>
      <c r="ES30" s="723"/>
      <c r="ET30" s="723"/>
      <c r="EU30" s="723"/>
      <c r="EV30" s="723"/>
      <c r="EW30" s="723"/>
      <c r="EX30" s="723"/>
      <c r="EY30" s="723"/>
      <c r="EZ30" s="723"/>
      <c r="FA30" s="723"/>
      <c r="FB30" s="723"/>
      <c r="FC30" s="723"/>
      <c r="FD30" s="723"/>
      <c r="FE30" s="723"/>
      <c r="FF30" s="723"/>
      <c r="FG30" s="723"/>
      <c r="FH30" s="723"/>
      <c r="FI30" s="723"/>
      <c r="FJ30" s="723"/>
      <c r="FK30" s="723"/>
      <c r="FL30" s="723"/>
      <c r="FM30" s="723"/>
      <c r="FN30" s="723"/>
      <c r="FO30" s="723"/>
      <c r="FP30" s="723"/>
      <c r="FQ30" s="723"/>
      <c r="FR30" s="723"/>
      <c r="FS30" s="723"/>
      <c r="FT30" s="723"/>
      <c r="FU30" s="723"/>
      <c r="FV30" s="723"/>
      <c r="FW30" s="723"/>
      <c r="FX30" s="723"/>
      <c r="FY30" s="723"/>
      <c r="FZ30" s="723"/>
      <c r="GA30" s="723"/>
      <c r="GB30" s="723"/>
      <c r="GC30" s="723"/>
      <c r="GD30" s="723"/>
      <c r="GE30" s="723"/>
      <c r="GF30" s="723"/>
      <c r="GG30" s="723"/>
      <c r="GH30" s="723"/>
      <c r="GI30" s="723"/>
      <c r="GJ30" s="723"/>
      <c r="GK30" s="723"/>
      <c r="GL30" s="723"/>
      <c r="GM30" s="723"/>
      <c r="GN30" s="723"/>
      <c r="GO30" s="723"/>
      <c r="GP30" s="723"/>
      <c r="GQ30" s="723"/>
      <c r="GR30" s="723"/>
      <c r="GS30" s="723"/>
      <c r="GT30" s="723"/>
      <c r="GU30" s="723"/>
      <c r="GV30" s="723"/>
      <c r="GW30" s="723"/>
      <c r="GX30" s="723"/>
      <c r="GY30" s="723"/>
      <c r="GZ30" s="723"/>
      <c r="HA30" s="723"/>
      <c r="HB30" s="723"/>
      <c r="HC30" s="723"/>
      <c r="HD30" s="723"/>
      <c r="HE30" s="723"/>
      <c r="HF30" s="723"/>
      <c r="HG30" s="723"/>
      <c r="HH30" s="723"/>
      <c r="HI30" s="723"/>
      <c r="HJ30" s="723"/>
      <c r="HK30" s="723"/>
      <c r="HL30" s="723"/>
      <c r="HM30" s="723"/>
      <c r="HN30" s="723"/>
      <c r="HO30" s="723"/>
      <c r="HP30" s="723"/>
      <c r="HQ30" s="723"/>
      <c r="HR30" s="723"/>
      <c r="HS30" s="723"/>
      <c r="HT30" s="723"/>
      <c r="HU30" s="723"/>
      <c r="HV30" s="723"/>
      <c r="HW30" s="723"/>
      <c r="HX30" s="723"/>
      <c r="HY30" s="723"/>
      <c r="HZ30" s="723"/>
      <c r="IA30" s="723"/>
      <c r="IB30" s="723"/>
      <c r="IC30" s="723"/>
      <c r="ID30" s="723"/>
      <c r="IE30" s="723"/>
      <c r="IF30" s="723"/>
      <c r="IG30" s="723"/>
      <c r="IH30" s="723"/>
      <c r="II30" s="723"/>
      <c r="IJ30" s="723"/>
      <c r="IK30" s="723"/>
      <c r="IL30" s="723"/>
      <c r="IM30" s="723"/>
      <c r="IN30" s="723"/>
      <c r="IO30" s="723"/>
      <c r="IP30" s="723"/>
      <c r="IQ30" s="723"/>
      <c r="IR30" s="723"/>
      <c r="IS30" s="723"/>
      <c r="IT30" s="723"/>
      <c r="IU30" s="723"/>
      <c r="IV30" s="723"/>
    </row>
    <row r="31" spans="1:256" s="593" customFormat="1" ht="19.5" customHeight="1">
      <c r="A31" s="723" t="s">
        <v>176</v>
      </c>
      <c r="B31" s="723"/>
      <c r="C31" s="723"/>
      <c r="D31" s="723"/>
      <c r="E31" s="723"/>
      <c r="F31" s="723"/>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723"/>
      <c r="AG31" s="723"/>
      <c r="AH31" s="723"/>
      <c r="AI31" s="723"/>
      <c r="AJ31" s="723"/>
      <c r="AK31" s="723"/>
      <c r="AL31" s="723"/>
      <c r="AM31" s="723"/>
      <c r="AN31" s="723"/>
      <c r="AO31" s="723"/>
      <c r="AP31" s="723"/>
      <c r="AQ31" s="723"/>
      <c r="AR31" s="723"/>
      <c r="AS31" s="723"/>
      <c r="AT31" s="723"/>
      <c r="AU31" s="723"/>
      <c r="AV31" s="723"/>
      <c r="AW31" s="723"/>
      <c r="AX31" s="723"/>
      <c r="AY31" s="723"/>
      <c r="AZ31" s="723"/>
      <c r="BA31" s="723"/>
      <c r="BB31" s="723"/>
      <c r="BC31" s="723"/>
      <c r="BD31" s="723"/>
      <c r="BE31" s="723"/>
      <c r="BF31" s="723"/>
      <c r="BG31" s="723"/>
      <c r="BH31" s="723"/>
      <c r="BI31" s="723"/>
      <c r="BJ31" s="723"/>
      <c r="BK31" s="723"/>
      <c r="BL31" s="723"/>
      <c r="BM31" s="723"/>
      <c r="BN31" s="723"/>
      <c r="BO31" s="723"/>
      <c r="BP31" s="723"/>
      <c r="BQ31" s="723"/>
      <c r="BR31" s="723"/>
      <c r="BS31" s="723"/>
      <c r="BT31" s="723"/>
      <c r="BU31" s="723"/>
      <c r="BV31" s="723"/>
      <c r="BW31" s="723"/>
      <c r="BX31" s="723"/>
      <c r="BY31" s="723"/>
      <c r="BZ31" s="723"/>
      <c r="CA31" s="723"/>
      <c r="CB31" s="723"/>
      <c r="CC31" s="723"/>
      <c r="CD31" s="723"/>
      <c r="CE31" s="723"/>
      <c r="CF31" s="723"/>
      <c r="CG31" s="723"/>
      <c r="CH31" s="723"/>
      <c r="CI31" s="723"/>
      <c r="CJ31" s="723"/>
      <c r="CK31" s="723"/>
      <c r="CL31" s="723"/>
      <c r="CM31" s="723"/>
      <c r="CN31" s="723"/>
      <c r="CO31" s="723"/>
      <c r="CP31" s="723"/>
      <c r="CQ31" s="723"/>
      <c r="CR31" s="723"/>
      <c r="CS31" s="723"/>
      <c r="CT31" s="723"/>
      <c r="CU31" s="723"/>
      <c r="CV31" s="723"/>
      <c r="CW31" s="723"/>
      <c r="CX31" s="723"/>
      <c r="CY31" s="723"/>
      <c r="CZ31" s="723"/>
      <c r="DA31" s="723"/>
      <c r="DB31" s="723"/>
      <c r="DC31" s="723"/>
      <c r="DD31" s="723"/>
      <c r="DE31" s="723"/>
      <c r="DF31" s="723"/>
      <c r="DG31" s="723"/>
      <c r="DH31" s="723"/>
      <c r="DI31" s="723"/>
      <c r="DJ31" s="723"/>
      <c r="DK31" s="723"/>
      <c r="DL31" s="723"/>
      <c r="DM31" s="723"/>
      <c r="DN31" s="723"/>
      <c r="DO31" s="723"/>
      <c r="DP31" s="723"/>
      <c r="DQ31" s="723"/>
      <c r="DR31" s="723"/>
      <c r="DS31" s="723"/>
      <c r="DT31" s="723"/>
      <c r="DU31" s="723"/>
      <c r="DV31" s="723"/>
      <c r="DW31" s="723"/>
      <c r="DX31" s="723"/>
      <c r="DY31" s="723"/>
      <c r="DZ31" s="723"/>
      <c r="EA31" s="723"/>
      <c r="EB31" s="723"/>
      <c r="EC31" s="723"/>
      <c r="ED31" s="723"/>
      <c r="EE31" s="723"/>
      <c r="EF31" s="723"/>
      <c r="EG31" s="723"/>
      <c r="EH31" s="723"/>
      <c r="EI31" s="723"/>
      <c r="EJ31" s="723"/>
      <c r="EK31" s="723"/>
      <c r="EL31" s="723"/>
      <c r="EM31" s="723"/>
      <c r="EN31" s="723"/>
      <c r="EO31" s="723"/>
      <c r="EP31" s="723"/>
      <c r="EQ31" s="723"/>
      <c r="ER31" s="723"/>
      <c r="ES31" s="723"/>
      <c r="ET31" s="723"/>
      <c r="EU31" s="723"/>
      <c r="EV31" s="723"/>
      <c r="EW31" s="723"/>
      <c r="EX31" s="723"/>
      <c r="EY31" s="723"/>
      <c r="EZ31" s="723"/>
      <c r="FA31" s="723"/>
      <c r="FB31" s="723"/>
      <c r="FC31" s="723"/>
      <c r="FD31" s="723"/>
      <c r="FE31" s="723"/>
      <c r="FF31" s="723"/>
      <c r="FG31" s="723"/>
      <c r="FH31" s="723"/>
      <c r="FI31" s="723"/>
      <c r="FJ31" s="723"/>
      <c r="FK31" s="723"/>
      <c r="FL31" s="723"/>
      <c r="FM31" s="723"/>
      <c r="FN31" s="723"/>
      <c r="FO31" s="723"/>
      <c r="FP31" s="723"/>
      <c r="FQ31" s="723"/>
      <c r="FR31" s="723"/>
      <c r="FS31" s="723"/>
      <c r="FT31" s="723"/>
      <c r="FU31" s="723"/>
      <c r="FV31" s="723"/>
      <c r="FW31" s="723"/>
      <c r="FX31" s="723"/>
      <c r="FY31" s="723"/>
      <c r="FZ31" s="723"/>
      <c r="GA31" s="723"/>
      <c r="GB31" s="723"/>
      <c r="GC31" s="723"/>
      <c r="GD31" s="723"/>
      <c r="GE31" s="723"/>
      <c r="GF31" s="723"/>
      <c r="GG31" s="723"/>
      <c r="GH31" s="723"/>
      <c r="GI31" s="723"/>
      <c r="GJ31" s="723"/>
      <c r="GK31" s="723"/>
      <c r="GL31" s="723"/>
      <c r="GM31" s="723"/>
      <c r="GN31" s="723"/>
      <c r="GO31" s="723"/>
      <c r="GP31" s="723"/>
      <c r="GQ31" s="723"/>
      <c r="GR31" s="723"/>
      <c r="GS31" s="723"/>
      <c r="GT31" s="723"/>
      <c r="GU31" s="723"/>
      <c r="GV31" s="723"/>
      <c r="GW31" s="723"/>
      <c r="GX31" s="723"/>
      <c r="GY31" s="723"/>
      <c r="GZ31" s="723"/>
      <c r="HA31" s="723"/>
      <c r="HB31" s="723"/>
      <c r="HC31" s="723"/>
      <c r="HD31" s="723"/>
      <c r="HE31" s="723"/>
      <c r="HF31" s="723"/>
      <c r="HG31" s="723"/>
      <c r="HH31" s="723"/>
      <c r="HI31" s="723"/>
      <c r="HJ31" s="723"/>
      <c r="HK31" s="723"/>
      <c r="HL31" s="723"/>
      <c r="HM31" s="723"/>
      <c r="HN31" s="723"/>
      <c r="HO31" s="723"/>
      <c r="HP31" s="723"/>
      <c r="HQ31" s="723"/>
      <c r="HR31" s="723"/>
      <c r="HS31" s="723"/>
      <c r="HT31" s="723"/>
      <c r="HU31" s="723"/>
      <c r="HV31" s="723"/>
      <c r="HW31" s="723"/>
      <c r="HX31" s="723"/>
      <c r="HY31" s="723"/>
      <c r="HZ31" s="723"/>
      <c r="IA31" s="723"/>
      <c r="IB31" s="723"/>
      <c r="IC31" s="723"/>
      <c r="ID31" s="723"/>
      <c r="IE31" s="723"/>
      <c r="IF31" s="723"/>
      <c r="IG31" s="723"/>
      <c r="IH31" s="723"/>
      <c r="II31" s="723"/>
      <c r="IJ31" s="723"/>
      <c r="IK31" s="723"/>
      <c r="IL31" s="723"/>
      <c r="IM31" s="723"/>
      <c r="IN31" s="723"/>
      <c r="IO31" s="723"/>
      <c r="IP31" s="723"/>
      <c r="IQ31" s="723"/>
      <c r="IR31" s="723"/>
      <c r="IS31" s="723"/>
      <c r="IT31" s="723"/>
      <c r="IU31" s="723"/>
      <c r="IV31" s="723"/>
    </row>
    <row r="32" spans="1:256" s="593" customFormat="1" ht="19.5" customHeight="1">
      <c r="A32" s="724" t="s">
        <v>279</v>
      </c>
      <c r="B32" s="724"/>
      <c r="C32" s="724"/>
      <c r="D32" s="724"/>
      <c r="E32" s="724"/>
      <c r="F32" s="724"/>
      <c r="G32" s="724"/>
      <c r="H32" s="724"/>
      <c r="I32" s="724"/>
      <c r="J32" s="724"/>
      <c r="K32" s="724"/>
      <c r="L32" s="724"/>
      <c r="M32" s="725"/>
      <c r="N32" s="725"/>
      <c r="O32" s="725"/>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25"/>
      <c r="BH32" s="725"/>
      <c r="BI32" s="725"/>
      <c r="BJ32" s="725"/>
      <c r="BK32" s="725"/>
      <c r="BL32" s="725"/>
      <c r="BM32" s="725"/>
      <c r="BN32" s="725"/>
      <c r="BO32" s="725"/>
      <c r="BP32" s="725"/>
      <c r="BQ32" s="725"/>
      <c r="BR32" s="725"/>
      <c r="BS32" s="725"/>
      <c r="BT32" s="725"/>
      <c r="BU32" s="725"/>
      <c r="BV32" s="725"/>
      <c r="BW32" s="725"/>
      <c r="BX32" s="725"/>
      <c r="BY32" s="725"/>
      <c r="BZ32" s="725"/>
      <c r="CA32" s="725"/>
      <c r="CB32" s="725"/>
      <c r="CC32" s="725"/>
      <c r="CD32" s="725"/>
      <c r="CE32" s="725"/>
      <c r="CF32" s="725"/>
      <c r="CG32" s="725"/>
      <c r="CH32" s="725"/>
      <c r="CI32" s="725"/>
      <c r="CJ32" s="725"/>
      <c r="CK32" s="725"/>
      <c r="CL32" s="725"/>
      <c r="CM32" s="725"/>
      <c r="CN32" s="725"/>
      <c r="CO32" s="725"/>
      <c r="CP32" s="725"/>
      <c r="CQ32" s="725"/>
      <c r="CR32" s="725"/>
      <c r="CS32" s="725"/>
      <c r="CT32" s="725"/>
      <c r="CU32" s="725"/>
      <c r="CV32" s="725"/>
      <c r="CW32" s="725"/>
      <c r="CX32" s="725"/>
      <c r="CY32" s="725"/>
      <c r="CZ32" s="725"/>
      <c r="DA32" s="725"/>
      <c r="DB32" s="725"/>
      <c r="DC32" s="725"/>
      <c r="DD32" s="725"/>
      <c r="DE32" s="725"/>
      <c r="DF32" s="725"/>
      <c r="DG32" s="725"/>
      <c r="DH32" s="725"/>
      <c r="DI32" s="725"/>
      <c r="DJ32" s="725"/>
      <c r="DK32" s="725"/>
      <c r="DL32" s="725"/>
      <c r="DM32" s="725"/>
      <c r="DN32" s="725"/>
      <c r="DO32" s="725"/>
      <c r="DP32" s="725"/>
      <c r="DQ32" s="725"/>
      <c r="DR32" s="725"/>
      <c r="DS32" s="725"/>
      <c r="DT32" s="725"/>
      <c r="DU32" s="725"/>
      <c r="DV32" s="725"/>
      <c r="DW32" s="725"/>
      <c r="DX32" s="725"/>
      <c r="DY32" s="725"/>
      <c r="DZ32" s="725"/>
      <c r="EA32" s="725"/>
      <c r="EB32" s="725"/>
      <c r="EC32" s="725"/>
      <c r="ED32" s="725"/>
      <c r="EE32" s="725"/>
      <c r="EF32" s="725"/>
      <c r="EG32" s="725"/>
      <c r="EH32" s="725"/>
      <c r="EI32" s="725"/>
      <c r="EJ32" s="725"/>
      <c r="EK32" s="725"/>
      <c r="EL32" s="725"/>
      <c r="EM32" s="725"/>
      <c r="EN32" s="725"/>
      <c r="EO32" s="725"/>
      <c r="EP32" s="725"/>
      <c r="EQ32" s="725"/>
      <c r="ER32" s="725"/>
      <c r="ES32" s="725"/>
      <c r="ET32" s="725"/>
      <c r="EU32" s="725"/>
      <c r="EV32" s="725"/>
      <c r="EW32" s="725"/>
      <c r="EX32" s="725"/>
      <c r="EY32" s="725"/>
      <c r="EZ32" s="725"/>
      <c r="FA32" s="725"/>
      <c r="FB32" s="725"/>
      <c r="FC32" s="725"/>
      <c r="FD32" s="725"/>
      <c r="FE32" s="725"/>
      <c r="FF32" s="725"/>
      <c r="FG32" s="725"/>
      <c r="FH32" s="725"/>
      <c r="FI32" s="725"/>
      <c r="FJ32" s="725"/>
      <c r="FK32" s="725"/>
      <c r="FL32" s="725"/>
      <c r="FM32" s="725"/>
      <c r="FN32" s="725"/>
      <c r="FO32" s="725"/>
      <c r="FP32" s="725"/>
      <c r="FQ32" s="725"/>
      <c r="FR32" s="725"/>
      <c r="FS32" s="725"/>
      <c r="FT32" s="725"/>
      <c r="FU32" s="725"/>
      <c r="FV32" s="725"/>
      <c r="FW32" s="725"/>
      <c r="FX32" s="725"/>
      <c r="FY32" s="725"/>
      <c r="FZ32" s="725"/>
      <c r="GA32" s="725"/>
      <c r="GB32" s="725"/>
      <c r="GC32" s="725"/>
      <c r="GD32" s="725"/>
      <c r="GE32" s="725"/>
      <c r="GF32" s="725"/>
      <c r="GG32" s="725"/>
      <c r="GH32" s="725"/>
      <c r="GI32" s="725"/>
      <c r="GJ32" s="725"/>
      <c r="GK32" s="725"/>
      <c r="GL32" s="725"/>
      <c r="GM32" s="725"/>
      <c r="GN32" s="725"/>
      <c r="GO32" s="725"/>
      <c r="GP32" s="725"/>
      <c r="GQ32" s="725"/>
      <c r="GR32" s="725"/>
      <c r="GS32" s="725"/>
      <c r="GT32" s="725"/>
      <c r="GU32" s="725"/>
      <c r="GV32" s="725"/>
      <c r="GW32" s="725"/>
      <c r="GX32" s="725"/>
      <c r="GY32" s="725"/>
      <c r="GZ32" s="725"/>
      <c r="HA32" s="725"/>
      <c r="HB32" s="725"/>
      <c r="HC32" s="725"/>
      <c r="HD32" s="725"/>
      <c r="HE32" s="725"/>
      <c r="HF32" s="725"/>
      <c r="HG32" s="725"/>
      <c r="HH32" s="725"/>
      <c r="HI32" s="725"/>
      <c r="HJ32" s="725"/>
      <c r="HK32" s="725"/>
      <c r="HL32" s="725"/>
      <c r="HM32" s="725"/>
      <c r="HN32" s="725"/>
      <c r="HO32" s="725"/>
      <c r="HP32" s="725"/>
      <c r="HQ32" s="725"/>
      <c r="HR32" s="725"/>
      <c r="HS32" s="725"/>
      <c r="HT32" s="725"/>
      <c r="HU32" s="725"/>
      <c r="HV32" s="725"/>
      <c r="HW32" s="725"/>
      <c r="HX32" s="725"/>
      <c r="HY32" s="725"/>
      <c r="HZ32" s="725"/>
      <c r="IA32" s="725"/>
      <c r="IB32" s="725"/>
      <c r="IC32" s="725"/>
      <c r="ID32" s="725"/>
      <c r="IE32" s="725"/>
      <c r="IF32" s="725"/>
      <c r="IG32" s="725"/>
      <c r="IH32" s="725"/>
      <c r="II32" s="725"/>
      <c r="IJ32" s="725"/>
      <c r="IK32" s="725"/>
      <c r="IL32" s="725"/>
      <c r="IM32" s="725"/>
      <c r="IN32" s="725"/>
      <c r="IO32" s="725"/>
      <c r="IP32" s="725"/>
      <c r="IQ32" s="725"/>
      <c r="IR32" s="725"/>
      <c r="IS32" s="725"/>
      <c r="IT32" s="725"/>
      <c r="IU32" s="725"/>
      <c r="IV32" s="725"/>
    </row>
    <row r="33" spans="1:256" s="593" customFormat="1" ht="19.5" customHeight="1">
      <c r="A33" s="723" t="s">
        <v>281</v>
      </c>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3"/>
      <c r="AM33" s="723"/>
      <c r="AN33" s="723"/>
      <c r="AO33" s="723"/>
      <c r="AP33" s="723"/>
      <c r="AQ33" s="723"/>
      <c r="AR33" s="723"/>
      <c r="AS33" s="723"/>
      <c r="AT33" s="723"/>
      <c r="AU33" s="723"/>
      <c r="AV33" s="723"/>
      <c r="AW33" s="723"/>
      <c r="AX33" s="723"/>
      <c r="AY33" s="723"/>
      <c r="AZ33" s="723"/>
      <c r="BA33" s="723"/>
      <c r="BB33" s="723"/>
      <c r="BC33" s="723"/>
      <c r="BD33" s="723"/>
      <c r="BE33" s="723"/>
      <c r="BF33" s="723"/>
      <c r="BG33" s="723"/>
      <c r="BH33" s="723"/>
      <c r="BI33" s="723"/>
      <c r="BJ33" s="723"/>
      <c r="BK33" s="723"/>
      <c r="BL33" s="723"/>
      <c r="BM33" s="723"/>
      <c r="BN33" s="723"/>
      <c r="BO33" s="723"/>
      <c r="BP33" s="723"/>
      <c r="BQ33" s="723"/>
      <c r="BR33" s="723"/>
      <c r="BS33" s="723"/>
      <c r="BT33" s="723"/>
      <c r="BU33" s="723"/>
      <c r="BV33" s="723"/>
      <c r="BW33" s="723"/>
      <c r="BX33" s="723"/>
      <c r="BY33" s="723"/>
      <c r="BZ33" s="723"/>
      <c r="CA33" s="723"/>
      <c r="CB33" s="723"/>
      <c r="CC33" s="723"/>
      <c r="CD33" s="723"/>
      <c r="CE33" s="723"/>
      <c r="CF33" s="723"/>
      <c r="CG33" s="723"/>
      <c r="CH33" s="723"/>
      <c r="CI33" s="723"/>
      <c r="CJ33" s="723"/>
      <c r="CK33" s="723"/>
      <c r="CL33" s="723"/>
      <c r="CM33" s="723"/>
      <c r="CN33" s="723"/>
      <c r="CO33" s="723"/>
      <c r="CP33" s="723"/>
      <c r="CQ33" s="723"/>
      <c r="CR33" s="723"/>
      <c r="CS33" s="723"/>
      <c r="CT33" s="723"/>
      <c r="CU33" s="723"/>
      <c r="CV33" s="723"/>
      <c r="CW33" s="723"/>
      <c r="CX33" s="723"/>
      <c r="CY33" s="723"/>
      <c r="CZ33" s="723"/>
      <c r="DA33" s="723"/>
      <c r="DB33" s="723"/>
      <c r="DC33" s="723"/>
      <c r="DD33" s="723"/>
      <c r="DE33" s="723"/>
      <c r="DF33" s="723"/>
      <c r="DG33" s="723"/>
      <c r="DH33" s="723"/>
      <c r="DI33" s="723"/>
      <c r="DJ33" s="723"/>
      <c r="DK33" s="723"/>
      <c r="DL33" s="723"/>
      <c r="DM33" s="723"/>
      <c r="DN33" s="723"/>
      <c r="DO33" s="723"/>
      <c r="DP33" s="723"/>
      <c r="DQ33" s="723"/>
      <c r="DR33" s="723"/>
      <c r="DS33" s="723"/>
      <c r="DT33" s="723"/>
      <c r="DU33" s="723"/>
      <c r="DV33" s="723"/>
      <c r="DW33" s="723"/>
      <c r="DX33" s="723"/>
      <c r="DY33" s="723"/>
      <c r="DZ33" s="723"/>
      <c r="EA33" s="723"/>
      <c r="EB33" s="723"/>
      <c r="EC33" s="723"/>
      <c r="ED33" s="723"/>
      <c r="EE33" s="723"/>
      <c r="EF33" s="723"/>
      <c r="EG33" s="723"/>
      <c r="EH33" s="723"/>
      <c r="EI33" s="723"/>
      <c r="EJ33" s="723"/>
      <c r="EK33" s="723"/>
      <c r="EL33" s="723"/>
      <c r="EM33" s="723"/>
      <c r="EN33" s="723"/>
      <c r="EO33" s="723"/>
      <c r="EP33" s="723"/>
      <c r="EQ33" s="723"/>
      <c r="ER33" s="723"/>
      <c r="ES33" s="723"/>
      <c r="ET33" s="723"/>
      <c r="EU33" s="723"/>
      <c r="EV33" s="723"/>
      <c r="EW33" s="723"/>
      <c r="EX33" s="723"/>
      <c r="EY33" s="723"/>
      <c r="EZ33" s="723"/>
      <c r="FA33" s="723"/>
      <c r="FB33" s="723"/>
      <c r="FC33" s="723"/>
      <c r="FD33" s="723"/>
      <c r="FE33" s="723"/>
      <c r="FF33" s="723"/>
      <c r="FG33" s="723"/>
      <c r="FH33" s="723"/>
      <c r="FI33" s="723"/>
      <c r="FJ33" s="723"/>
      <c r="FK33" s="723"/>
      <c r="FL33" s="723"/>
      <c r="FM33" s="723"/>
      <c r="FN33" s="723"/>
      <c r="FO33" s="723"/>
      <c r="FP33" s="723"/>
      <c r="FQ33" s="723"/>
      <c r="FR33" s="723"/>
      <c r="FS33" s="723"/>
      <c r="FT33" s="723"/>
      <c r="FU33" s="723"/>
      <c r="FV33" s="723"/>
      <c r="FW33" s="723"/>
      <c r="FX33" s="723"/>
      <c r="FY33" s="723"/>
      <c r="FZ33" s="723"/>
      <c r="GA33" s="723"/>
      <c r="GB33" s="723"/>
      <c r="GC33" s="723"/>
      <c r="GD33" s="723"/>
      <c r="GE33" s="723"/>
      <c r="GF33" s="723"/>
      <c r="GG33" s="723"/>
      <c r="GH33" s="723"/>
      <c r="GI33" s="723"/>
      <c r="GJ33" s="723"/>
      <c r="GK33" s="723"/>
      <c r="GL33" s="723"/>
      <c r="GM33" s="723"/>
      <c r="GN33" s="723"/>
      <c r="GO33" s="723"/>
      <c r="GP33" s="723"/>
      <c r="GQ33" s="723"/>
      <c r="GR33" s="723"/>
      <c r="GS33" s="723"/>
      <c r="GT33" s="723"/>
      <c r="GU33" s="723"/>
      <c r="GV33" s="723"/>
      <c r="GW33" s="723"/>
      <c r="GX33" s="723"/>
      <c r="GY33" s="723"/>
      <c r="GZ33" s="723"/>
      <c r="HA33" s="723"/>
      <c r="HB33" s="723"/>
      <c r="HC33" s="723"/>
      <c r="HD33" s="723"/>
      <c r="HE33" s="723"/>
      <c r="HF33" s="723"/>
      <c r="HG33" s="723"/>
      <c r="HH33" s="723"/>
      <c r="HI33" s="723"/>
      <c r="HJ33" s="723"/>
      <c r="HK33" s="723"/>
      <c r="HL33" s="723"/>
      <c r="HM33" s="723"/>
      <c r="HN33" s="723"/>
      <c r="HO33" s="723"/>
      <c r="HP33" s="723"/>
      <c r="HQ33" s="723"/>
      <c r="HR33" s="723"/>
      <c r="HS33" s="723"/>
      <c r="HT33" s="723"/>
      <c r="HU33" s="723"/>
      <c r="HV33" s="723"/>
      <c r="HW33" s="723"/>
      <c r="HX33" s="723"/>
      <c r="HY33" s="723"/>
      <c r="HZ33" s="723"/>
      <c r="IA33" s="723"/>
      <c r="IB33" s="723"/>
      <c r="IC33" s="723"/>
      <c r="ID33" s="723"/>
      <c r="IE33" s="723"/>
      <c r="IF33" s="723"/>
      <c r="IG33" s="723"/>
      <c r="IH33" s="723"/>
      <c r="II33" s="723"/>
      <c r="IJ33" s="723"/>
      <c r="IK33" s="723"/>
      <c r="IL33" s="723"/>
      <c r="IM33" s="723"/>
      <c r="IN33" s="723"/>
      <c r="IO33" s="723"/>
      <c r="IP33" s="723"/>
      <c r="IQ33" s="723"/>
      <c r="IR33" s="723"/>
      <c r="IS33" s="723"/>
      <c r="IT33" s="723"/>
      <c r="IU33" s="723"/>
      <c r="IV33" s="723"/>
    </row>
    <row r="34" spans="1:256" s="593" customFormat="1" ht="19.5" customHeight="1">
      <c r="A34" s="723" t="s">
        <v>284</v>
      </c>
      <c r="B34" s="723"/>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723"/>
      <c r="AR34" s="723"/>
      <c r="AS34" s="723"/>
      <c r="AT34" s="723"/>
      <c r="AU34" s="723"/>
      <c r="AV34" s="723"/>
      <c r="AW34" s="723"/>
      <c r="AX34" s="723"/>
      <c r="AY34" s="723"/>
      <c r="AZ34" s="723"/>
      <c r="BA34" s="723"/>
      <c r="BB34" s="723"/>
      <c r="BC34" s="723"/>
      <c r="BD34" s="723"/>
      <c r="BE34" s="723"/>
      <c r="BF34" s="723"/>
      <c r="BG34" s="723"/>
      <c r="BH34" s="723"/>
      <c r="BI34" s="723"/>
      <c r="BJ34" s="723"/>
      <c r="BK34" s="723"/>
      <c r="BL34" s="723"/>
      <c r="BM34" s="723"/>
      <c r="BN34" s="723"/>
      <c r="BO34" s="723"/>
      <c r="BP34" s="723"/>
      <c r="BQ34" s="723"/>
      <c r="BR34" s="723"/>
      <c r="BS34" s="723"/>
      <c r="BT34" s="723"/>
      <c r="BU34" s="723"/>
      <c r="BV34" s="723"/>
      <c r="BW34" s="723"/>
      <c r="BX34" s="723"/>
      <c r="BY34" s="723"/>
      <c r="BZ34" s="723"/>
      <c r="CA34" s="723"/>
      <c r="CB34" s="723"/>
      <c r="CC34" s="723"/>
      <c r="CD34" s="723"/>
      <c r="CE34" s="723"/>
      <c r="CF34" s="723"/>
      <c r="CG34" s="723"/>
      <c r="CH34" s="723"/>
      <c r="CI34" s="723"/>
      <c r="CJ34" s="723"/>
      <c r="CK34" s="723"/>
      <c r="CL34" s="723"/>
      <c r="CM34" s="723"/>
      <c r="CN34" s="723"/>
      <c r="CO34" s="723"/>
      <c r="CP34" s="723"/>
      <c r="CQ34" s="723"/>
      <c r="CR34" s="723"/>
      <c r="CS34" s="723"/>
      <c r="CT34" s="723"/>
      <c r="CU34" s="723"/>
      <c r="CV34" s="723"/>
      <c r="CW34" s="723"/>
      <c r="CX34" s="723"/>
      <c r="CY34" s="723"/>
      <c r="CZ34" s="723"/>
      <c r="DA34" s="723"/>
      <c r="DB34" s="723"/>
      <c r="DC34" s="723"/>
      <c r="DD34" s="723"/>
      <c r="DE34" s="723"/>
      <c r="DF34" s="723"/>
      <c r="DG34" s="723"/>
      <c r="DH34" s="723"/>
      <c r="DI34" s="723"/>
      <c r="DJ34" s="723"/>
      <c r="DK34" s="723"/>
      <c r="DL34" s="723"/>
      <c r="DM34" s="723"/>
      <c r="DN34" s="723"/>
      <c r="DO34" s="723"/>
      <c r="DP34" s="723"/>
      <c r="DQ34" s="723"/>
      <c r="DR34" s="723"/>
      <c r="DS34" s="723"/>
      <c r="DT34" s="723"/>
      <c r="DU34" s="723"/>
      <c r="DV34" s="723"/>
      <c r="DW34" s="723"/>
      <c r="DX34" s="723"/>
      <c r="DY34" s="723"/>
      <c r="DZ34" s="723"/>
      <c r="EA34" s="723"/>
      <c r="EB34" s="723"/>
      <c r="EC34" s="723"/>
      <c r="ED34" s="723"/>
      <c r="EE34" s="723"/>
      <c r="EF34" s="723"/>
      <c r="EG34" s="723"/>
      <c r="EH34" s="723"/>
      <c r="EI34" s="723"/>
      <c r="EJ34" s="723"/>
      <c r="EK34" s="723"/>
      <c r="EL34" s="723"/>
      <c r="EM34" s="723"/>
      <c r="EN34" s="723"/>
      <c r="EO34" s="723"/>
      <c r="EP34" s="723"/>
      <c r="EQ34" s="723"/>
      <c r="ER34" s="723"/>
      <c r="ES34" s="723"/>
      <c r="ET34" s="723"/>
      <c r="EU34" s="723"/>
      <c r="EV34" s="723"/>
      <c r="EW34" s="723"/>
      <c r="EX34" s="723"/>
      <c r="EY34" s="723"/>
      <c r="EZ34" s="723"/>
      <c r="FA34" s="723"/>
      <c r="FB34" s="723"/>
      <c r="FC34" s="723"/>
      <c r="FD34" s="723"/>
      <c r="FE34" s="723"/>
      <c r="FF34" s="723"/>
      <c r="FG34" s="723"/>
      <c r="FH34" s="723"/>
      <c r="FI34" s="723"/>
      <c r="FJ34" s="723"/>
      <c r="FK34" s="723"/>
      <c r="FL34" s="723"/>
      <c r="FM34" s="723"/>
      <c r="FN34" s="723"/>
      <c r="FO34" s="723"/>
      <c r="FP34" s="723"/>
      <c r="FQ34" s="723"/>
      <c r="FR34" s="723"/>
      <c r="FS34" s="723"/>
      <c r="FT34" s="723"/>
      <c r="FU34" s="723"/>
      <c r="FV34" s="723"/>
      <c r="FW34" s="723"/>
      <c r="FX34" s="723"/>
      <c r="FY34" s="723"/>
      <c r="FZ34" s="723"/>
      <c r="GA34" s="723"/>
      <c r="GB34" s="723"/>
      <c r="GC34" s="723"/>
      <c r="GD34" s="723"/>
      <c r="GE34" s="723"/>
      <c r="GF34" s="723"/>
      <c r="GG34" s="723"/>
      <c r="GH34" s="723"/>
      <c r="GI34" s="723"/>
      <c r="GJ34" s="723"/>
      <c r="GK34" s="723"/>
      <c r="GL34" s="723"/>
      <c r="GM34" s="723"/>
      <c r="GN34" s="723"/>
      <c r="GO34" s="723"/>
      <c r="GP34" s="723"/>
      <c r="GQ34" s="723"/>
      <c r="GR34" s="723"/>
      <c r="GS34" s="723"/>
      <c r="GT34" s="723"/>
      <c r="GU34" s="723"/>
      <c r="GV34" s="723"/>
      <c r="GW34" s="723"/>
      <c r="GX34" s="723"/>
      <c r="GY34" s="723"/>
      <c r="GZ34" s="723"/>
      <c r="HA34" s="723"/>
      <c r="HB34" s="723"/>
      <c r="HC34" s="723"/>
      <c r="HD34" s="723"/>
      <c r="HE34" s="723"/>
      <c r="HF34" s="723"/>
      <c r="HG34" s="723"/>
      <c r="HH34" s="723"/>
      <c r="HI34" s="723"/>
      <c r="HJ34" s="723"/>
      <c r="HK34" s="723"/>
      <c r="HL34" s="723"/>
      <c r="HM34" s="723"/>
      <c r="HN34" s="723"/>
      <c r="HO34" s="723"/>
      <c r="HP34" s="723"/>
      <c r="HQ34" s="723"/>
      <c r="HR34" s="723"/>
      <c r="HS34" s="723"/>
      <c r="HT34" s="723"/>
      <c r="HU34" s="723"/>
      <c r="HV34" s="723"/>
      <c r="HW34" s="723"/>
      <c r="HX34" s="723"/>
      <c r="HY34" s="723"/>
      <c r="HZ34" s="723"/>
      <c r="IA34" s="723"/>
      <c r="IB34" s="723"/>
      <c r="IC34" s="723"/>
      <c r="ID34" s="723"/>
      <c r="IE34" s="723"/>
      <c r="IF34" s="723"/>
      <c r="IG34" s="723"/>
      <c r="IH34" s="723"/>
      <c r="II34" s="723"/>
      <c r="IJ34" s="723"/>
      <c r="IK34" s="723"/>
      <c r="IL34" s="723"/>
      <c r="IM34" s="723"/>
      <c r="IN34" s="723"/>
      <c r="IO34" s="723"/>
      <c r="IP34" s="723"/>
      <c r="IQ34" s="723"/>
      <c r="IR34" s="723"/>
      <c r="IS34" s="723"/>
      <c r="IT34" s="723"/>
      <c r="IU34" s="723"/>
      <c r="IV34" s="723"/>
    </row>
    <row r="35" spans="1:256" s="593" customFormat="1" ht="19.5" customHeight="1">
      <c r="A35" s="724" t="s">
        <v>286</v>
      </c>
      <c r="B35" s="724"/>
      <c r="C35" s="724"/>
      <c r="D35" s="724"/>
      <c r="E35" s="724"/>
      <c r="F35" s="724"/>
      <c r="G35" s="724"/>
      <c r="H35" s="724"/>
      <c r="I35" s="724"/>
      <c r="J35" s="724"/>
      <c r="K35" s="724"/>
      <c r="L35" s="724"/>
      <c r="M35" s="725"/>
      <c r="N35" s="725"/>
      <c r="O35" s="725"/>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c r="DV35" s="725"/>
      <c r="DW35" s="725"/>
      <c r="DX35" s="725"/>
      <c r="DY35" s="725"/>
      <c r="DZ35" s="725"/>
      <c r="EA35" s="725"/>
      <c r="EB35" s="725"/>
      <c r="EC35" s="725"/>
      <c r="ED35" s="725"/>
      <c r="EE35" s="725"/>
      <c r="EF35" s="725"/>
      <c r="EG35" s="725"/>
      <c r="EH35" s="725"/>
      <c r="EI35" s="725"/>
      <c r="EJ35" s="725"/>
      <c r="EK35" s="725"/>
      <c r="EL35" s="725"/>
      <c r="EM35" s="725"/>
      <c r="EN35" s="725"/>
      <c r="EO35" s="725"/>
      <c r="EP35" s="725"/>
      <c r="EQ35" s="725"/>
      <c r="ER35" s="725"/>
      <c r="ES35" s="725"/>
      <c r="ET35" s="725"/>
      <c r="EU35" s="725"/>
      <c r="EV35" s="725"/>
      <c r="EW35" s="725"/>
      <c r="EX35" s="725"/>
      <c r="EY35" s="725"/>
      <c r="EZ35" s="725"/>
      <c r="FA35" s="725"/>
      <c r="FB35" s="725"/>
      <c r="FC35" s="725"/>
      <c r="FD35" s="725"/>
      <c r="FE35" s="725"/>
      <c r="FF35" s="725"/>
      <c r="FG35" s="725"/>
      <c r="FH35" s="725"/>
      <c r="FI35" s="725"/>
      <c r="FJ35" s="725"/>
      <c r="FK35" s="725"/>
      <c r="FL35" s="725"/>
      <c r="FM35" s="725"/>
      <c r="FN35" s="725"/>
      <c r="FO35" s="725"/>
      <c r="FP35" s="725"/>
      <c r="FQ35" s="725"/>
      <c r="FR35" s="725"/>
      <c r="FS35" s="725"/>
      <c r="FT35" s="725"/>
      <c r="FU35" s="725"/>
      <c r="FV35" s="725"/>
      <c r="FW35" s="725"/>
      <c r="FX35" s="725"/>
      <c r="FY35" s="725"/>
      <c r="FZ35" s="725"/>
      <c r="GA35" s="725"/>
      <c r="GB35" s="725"/>
      <c r="GC35" s="725"/>
      <c r="GD35" s="725"/>
      <c r="GE35" s="725"/>
      <c r="GF35" s="725"/>
      <c r="GG35" s="725"/>
      <c r="GH35" s="725"/>
      <c r="GI35" s="725"/>
      <c r="GJ35" s="725"/>
      <c r="GK35" s="725"/>
      <c r="GL35" s="725"/>
      <c r="GM35" s="725"/>
      <c r="GN35" s="725"/>
      <c r="GO35" s="725"/>
      <c r="GP35" s="725"/>
      <c r="GQ35" s="725"/>
      <c r="GR35" s="725"/>
      <c r="GS35" s="725"/>
      <c r="GT35" s="725"/>
      <c r="GU35" s="725"/>
      <c r="GV35" s="725"/>
      <c r="GW35" s="725"/>
      <c r="GX35" s="725"/>
      <c r="GY35" s="725"/>
      <c r="GZ35" s="725"/>
      <c r="HA35" s="725"/>
      <c r="HB35" s="725"/>
      <c r="HC35" s="725"/>
      <c r="HD35" s="725"/>
      <c r="HE35" s="725"/>
      <c r="HF35" s="725"/>
      <c r="HG35" s="725"/>
      <c r="HH35" s="725"/>
      <c r="HI35" s="725"/>
      <c r="HJ35" s="725"/>
      <c r="HK35" s="725"/>
      <c r="HL35" s="725"/>
      <c r="HM35" s="725"/>
      <c r="HN35" s="725"/>
      <c r="HO35" s="725"/>
      <c r="HP35" s="725"/>
      <c r="HQ35" s="725"/>
      <c r="HR35" s="725"/>
      <c r="HS35" s="725"/>
      <c r="HT35" s="725"/>
      <c r="HU35" s="725"/>
      <c r="HV35" s="725"/>
      <c r="HW35" s="725"/>
      <c r="HX35" s="725"/>
      <c r="HY35" s="725"/>
      <c r="HZ35" s="725"/>
      <c r="IA35" s="725"/>
      <c r="IB35" s="725"/>
      <c r="IC35" s="725"/>
      <c r="ID35" s="725"/>
      <c r="IE35" s="725"/>
      <c r="IF35" s="725"/>
      <c r="IG35" s="725"/>
      <c r="IH35" s="725"/>
      <c r="II35" s="725"/>
      <c r="IJ35" s="725"/>
      <c r="IK35" s="725"/>
      <c r="IL35" s="725"/>
      <c r="IM35" s="725"/>
      <c r="IN35" s="725"/>
      <c r="IO35" s="725"/>
      <c r="IP35" s="725"/>
      <c r="IQ35" s="725"/>
      <c r="IR35" s="725"/>
      <c r="IS35" s="725"/>
      <c r="IT35" s="725"/>
      <c r="IU35" s="725"/>
      <c r="IV35" s="725"/>
    </row>
    <row r="36" spans="1:256" s="593" customFormat="1" ht="19.5" customHeight="1">
      <c r="A36" s="723" t="s">
        <v>288</v>
      </c>
      <c r="B36" s="723"/>
      <c r="C36" s="723"/>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23"/>
      <c r="AY36" s="723"/>
      <c r="AZ36" s="723"/>
      <c r="BA36" s="723"/>
      <c r="BB36" s="723"/>
      <c r="BC36" s="723"/>
      <c r="BD36" s="723"/>
      <c r="BE36" s="723"/>
      <c r="BF36" s="723"/>
      <c r="BG36" s="723"/>
      <c r="BH36" s="723"/>
      <c r="BI36" s="723"/>
      <c r="BJ36" s="723"/>
      <c r="BK36" s="723"/>
      <c r="BL36" s="723"/>
      <c r="BM36" s="723"/>
      <c r="BN36" s="723"/>
      <c r="BO36" s="723"/>
      <c r="BP36" s="723"/>
      <c r="BQ36" s="723"/>
      <c r="BR36" s="723"/>
      <c r="BS36" s="723"/>
      <c r="BT36" s="723"/>
      <c r="BU36" s="723"/>
      <c r="BV36" s="723"/>
      <c r="BW36" s="723"/>
      <c r="BX36" s="723"/>
      <c r="BY36" s="723"/>
      <c r="BZ36" s="723"/>
      <c r="CA36" s="723"/>
      <c r="CB36" s="723"/>
      <c r="CC36" s="723"/>
      <c r="CD36" s="723"/>
      <c r="CE36" s="723"/>
      <c r="CF36" s="723"/>
      <c r="CG36" s="723"/>
      <c r="CH36" s="723"/>
      <c r="CI36" s="723"/>
      <c r="CJ36" s="723"/>
      <c r="CK36" s="723"/>
      <c r="CL36" s="723"/>
      <c r="CM36" s="723"/>
      <c r="CN36" s="723"/>
      <c r="CO36" s="723"/>
      <c r="CP36" s="723"/>
      <c r="CQ36" s="723"/>
      <c r="CR36" s="723"/>
      <c r="CS36" s="723"/>
      <c r="CT36" s="723"/>
      <c r="CU36" s="723"/>
      <c r="CV36" s="723"/>
      <c r="CW36" s="723"/>
      <c r="CX36" s="723"/>
      <c r="CY36" s="723"/>
      <c r="CZ36" s="723"/>
      <c r="DA36" s="723"/>
      <c r="DB36" s="723"/>
      <c r="DC36" s="723"/>
      <c r="DD36" s="723"/>
      <c r="DE36" s="723"/>
      <c r="DF36" s="723"/>
      <c r="DG36" s="723"/>
      <c r="DH36" s="723"/>
      <c r="DI36" s="723"/>
      <c r="DJ36" s="723"/>
      <c r="DK36" s="723"/>
      <c r="DL36" s="723"/>
      <c r="DM36" s="723"/>
      <c r="DN36" s="723"/>
      <c r="DO36" s="723"/>
      <c r="DP36" s="723"/>
      <c r="DQ36" s="723"/>
      <c r="DR36" s="723"/>
      <c r="DS36" s="723"/>
      <c r="DT36" s="723"/>
      <c r="DU36" s="723"/>
      <c r="DV36" s="723"/>
      <c r="DW36" s="723"/>
      <c r="DX36" s="723"/>
      <c r="DY36" s="723"/>
      <c r="DZ36" s="723"/>
      <c r="EA36" s="723"/>
      <c r="EB36" s="723"/>
      <c r="EC36" s="723"/>
      <c r="ED36" s="723"/>
      <c r="EE36" s="723"/>
      <c r="EF36" s="723"/>
      <c r="EG36" s="723"/>
      <c r="EH36" s="723"/>
      <c r="EI36" s="723"/>
      <c r="EJ36" s="723"/>
      <c r="EK36" s="723"/>
      <c r="EL36" s="723"/>
      <c r="EM36" s="723"/>
      <c r="EN36" s="723"/>
      <c r="EO36" s="723"/>
      <c r="EP36" s="723"/>
      <c r="EQ36" s="723"/>
      <c r="ER36" s="723"/>
      <c r="ES36" s="723"/>
      <c r="ET36" s="723"/>
      <c r="EU36" s="723"/>
      <c r="EV36" s="723"/>
      <c r="EW36" s="723"/>
      <c r="EX36" s="723"/>
      <c r="EY36" s="723"/>
      <c r="EZ36" s="723"/>
      <c r="FA36" s="723"/>
      <c r="FB36" s="723"/>
      <c r="FC36" s="723"/>
      <c r="FD36" s="723"/>
      <c r="FE36" s="723"/>
      <c r="FF36" s="723"/>
      <c r="FG36" s="723"/>
      <c r="FH36" s="723"/>
      <c r="FI36" s="723"/>
      <c r="FJ36" s="723"/>
      <c r="FK36" s="723"/>
      <c r="FL36" s="723"/>
      <c r="FM36" s="723"/>
      <c r="FN36" s="723"/>
      <c r="FO36" s="723"/>
      <c r="FP36" s="723"/>
      <c r="FQ36" s="723"/>
      <c r="FR36" s="723"/>
      <c r="FS36" s="723"/>
      <c r="FT36" s="723"/>
      <c r="FU36" s="723"/>
      <c r="FV36" s="723"/>
      <c r="FW36" s="723"/>
      <c r="FX36" s="723"/>
      <c r="FY36" s="723"/>
      <c r="FZ36" s="723"/>
      <c r="GA36" s="723"/>
      <c r="GB36" s="723"/>
      <c r="GC36" s="723"/>
      <c r="GD36" s="723"/>
      <c r="GE36" s="723"/>
      <c r="GF36" s="723"/>
      <c r="GG36" s="723"/>
      <c r="GH36" s="723"/>
      <c r="GI36" s="723"/>
      <c r="GJ36" s="723"/>
      <c r="GK36" s="723"/>
      <c r="GL36" s="723"/>
      <c r="GM36" s="723"/>
      <c r="GN36" s="723"/>
      <c r="GO36" s="723"/>
      <c r="GP36" s="723"/>
      <c r="GQ36" s="723"/>
      <c r="GR36" s="723"/>
      <c r="GS36" s="723"/>
      <c r="GT36" s="723"/>
      <c r="GU36" s="723"/>
      <c r="GV36" s="723"/>
      <c r="GW36" s="723"/>
      <c r="GX36" s="723"/>
      <c r="GY36" s="723"/>
      <c r="GZ36" s="723"/>
      <c r="HA36" s="723"/>
      <c r="HB36" s="723"/>
      <c r="HC36" s="723"/>
      <c r="HD36" s="723"/>
      <c r="HE36" s="723"/>
      <c r="HF36" s="723"/>
      <c r="HG36" s="723"/>
      <c r="HH36" s="723"/>
      <c r="HI36" s="723"/>
      <c r="HJ36" s="723"/>
      <c r="HK36" s="723"/>
      <c r="HL36" s="723"/>
      <c r="HM36" s="723"/>
      <c r="HN36" s="723"/>
      <c r="HO36" s="723"/>
      <c r="HP36" s="723"/>
      <c r="HQ36" s="723"/>
      <c r="HR36" s="723"/>
      <c r="HS36" s="723"/>
      <c r="HT36" s="723"/>
      <c r="HU36" s="723"/>
      <c r="HV36" s="723"/>
      <c r="HW36" s="723"/>
      <c r="HX36" s="723"/>
      <c r="HY36" s="723"/>
      <c r="HZ36" s="723"/>
      <c r="IA36" s="723"/>
      <c r="IB36" s="723"/>
      <c r="IC36" s="723"/>
      <c r="ID36" s="723"/>
      <c r="IE36" s="723"/>
      <c r="IF36" s="723"/>
      <c r="IG36" s="723"/>
      <c r="IH36" s="723"/>
      <c r="II36" s="723"/>
      <c r="IJ36" s="723"/>
      <c r="IK36" s="723"/>
      <c r="IL36" s="723"/>
      <c r="IM36" s="723"/>
      <c r="IN36" s="723"/>
      <c r="IO36" s="723"/>
      <c r="IP36" s="723"/>
      <c r="IQ36" s="723"/>
      <c r="IR36" s="723"/>
      <c r="IS36" s="723"/>
      <c r="IT36" s="723"/>
      <c r="IU36" s="723"/>
      <c r="IV36" s="723"/>
    </row>
    <row r="37" spans="1:256" s="593" customFormat="1" ht="19.5" customHeight="1">
      <c r="A37" s="724" t="s">
        <v>290</v>
      </c>
      <c r="B37" s="724"/>
      <c r="C37" s="724"/>
      <c r="D37" s="724"/>
      <c r="E37" s="724"/>
      <c r="F37" s="724"/>
      <c r="G37" s="724"/>
      <c r="H37" s="724"/>
      <c r="I37" s="724"/>
      <c r="J37" s="724"/>
      <c r="K37" s="724"/>
      <c r="L37" s="724"/>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5"/>
      <c r="BE37" s="725"/>
      <c r="BF37" s="725"/>
      <c r="BG37" s="725"/>
      <c r="BH37" s="725"/>
      <c r="BI37" s="725"/>
      <c r="BJ37" s="725"/>
      <c r="BK37" s="725"/>
      <c r="BL37" s="725"/>
      <c r="BM37" s="725"/>
      <c r="BN37" s="725"/>
      <c r="BO37" s="725"/>
      <c r="BP37" s="725"/>
      <c r="BQ37" s="725"/>
      <c r="BR37" s="725"/>
      <c r="BS37" s="725"/>
      <c r="BT37" s="725"/>
      <c r="BU37" s="725"/>
      <c r="BV37" s="725"/>
      <c r="BW37" s="725"/>
      <c r="BX37" s="725"/>
      <c r="BY37" s="725"/>
      <c r="BZ37" s="725"/>
      <c r="CA37" s="725"/>
      <c r="CB37" s="725"/>
      <c r="CC37" s="725"/>
      <c r="CD37" s="725"/>
      <c r="CE37" s="725"/>
      <c r="CF37" s="725"/>
      <c r="CG37" s="725"/>
      <c r="CH37" s="725"/>
      <c r="CI37" s="725"/>
      <c r="CJ37" s="725"/>
      <c r="CK37" s="725"/>
      <c r="CL37" s="725"/>
      <c r="CM37" s="725"/>
      <c r="CN37" s="725"/>
      <c r="CO37" s="725"/>
      <c r="CP37" s="725"/>
      <c r="CQ37" s="725"/>
      <c r="CR37" s="725"/>
      <c r="CS37" s="725"/>
      <c r="CT37" s="725"/>
      <c r="CU37" s="725"/>
      <c r="CV37" s="725"/>
      <c r="CW37" s="725"/>
      <c r="CX37" s="725"/>
      <c r="CY37" s="725"/>
      <c r="CZ37" s="725"/>
      <c r="DA37" s="725"/>
      <c r="DB37" s="725"/>
      <c r="DC37" s="725"/>
      <c r="DD37" s="725"/>
      <c r="DE37" s="725"/>
      <c r="DF37" s="725"/>
      <c r="DG37" s="725"/>
      <c r="DH37" s="725"/>
      <c r="DI37" s="725"/>
      <c r="DJ37" s="725"/>
      <c r="DK37" s="725"/>
      <c r="DL37" s="725"/>
      <c r="DM37" s="725"/>
      <c r="DN37" s="725"/>
      <c r="DO37" s="725"/>
      <c r="DP37" s="725"/>
      <c r="DQ37" s="725"/>
      <c r="DR37" s="725"/>
      <c r="DS37" s="725"/>
      <c r="DT37" s="725"/>
      <c r="DU37" s="725"/>
      <c r="DV37" s="725"/>
      <c r="DW37" s="725"/>
      <c r="DX37" s="725"/>
      <c r="DY37" s="725"/>
      <c r="DZ37" s="725"/>
      <c r="EA37" s="725"/>
      <c r="EB37" s="725"/>
      <c r="EC37" s="725"/>
      <c r="ED37" s="725"/>
      <c r="EE37" s="725"/>
      <c r="EF37" s="725"/>
      <c r="EG37" s="725"/>
      <c r="EH37" s="725"/>
      <c r="EI37" s="725"/>
      <c r="EJ37" s="725"/>
      <c r="EK37" s="725"/>
      <c r="EL37" s="725"/>
      <c r="EM37" s="725"/>
      <c r="EN37" s="725"/>
      <c r="EO37" s="725"/>
      <c r="EP37" s="725"/>
      <c r="EQ37" s="725"/>
      <c r="ER37" s="725"/>
      <c r="ES37" s="725"/>
      <c r="ET37" s="725"/>
      <c r="EU37" s="725"/>
      <c r="EV37" s="725"/>
      <c r="EW37" s="725"/>
      <c r="EX37" s="725"/>
      <c r="EY37" s="725"/>
      <c r="EZ37" s="725"/>
      <c r="FA37" s="725"/>
      <c r="FB37" s="725"/>
      <c r="FC37" s="725"/>
      <c r="FD37" s="725"/>
      <c r="FE37" s="725"/>
      <c r="FF37" s="725"/>
      <c r="FG37" s="725"/>
      <c r="FH37" s="725"/>
      <c r="FI37" s="725"/>
      <c r="FJ37" s="725"/>
      <c r="FK37" s="725"/>
      <c r="FL37" s="725"/>
      <c r="FM37" s="725"/>
      <c r="FN37" s="725"/>
      <c r="FO37" s="725"/>
      <c r="FP37" s="725"/>
      <c r="FQ37" s="725"/>
      <c r="FR37" s="725"/>
      <c r="FS37" s="725"/>
      <c r="FT37" s="725"/>
      <c r="FU37" s="725"/>
      <c r="FV37" s="725"/>
      <c r="FW37" s="725"/>
      <c r="FX37" s="725"/>
      <c r="FY37" s="725"/>
      <c r="FZ37" s="725"/>
      <c r="GA37" s="725"/>
      <c r="GB37" s="725"/>
      <c r="GC37" s="725"/>
      <c r="GD37" s="725"/>
      <c r="GE37" s="725"/>
      <c r="GF37" s="725"/>
      <c r="GG37" s="725"/>
      <c r="GH37" s="725"/>
      <c r="GI37" s="725"/>
      <c r="GJ37" s="725"/>
      <c r="GK37" s="725"/>
      <c r="GL37" s="725"/>
      <c r="GM37" s="725"/>
      <c r="GN37" s="725"/>
      <c r="GO37" s="725"/>
      <c r="GP37" s="725"/>
      <c r="GQ37" s="725"/>
      <c r="GR37" s="725"/>
      <c r="GS37" s="725"/>
      <c r="GT37" s="725"/>
      <c r="GU37" s="725"/>
      <c r="GV37" s="725"/>
      <c r="GW37" s="725"/>
      <c r="GX37" s="725"/>
      <c r="GY37" s="725"/>
      <c r="GZ37" s="725"/>
      <c r="HA37" s="725"/>
      <c r="HB37" s="725"/>
      <c r="HC37" s="725"/>
      <c r="HD37" s="725"/>
      <c r="HE37" s="725"/>
      <c r="HF37" s="725"/>
      <c r="HG37" s="725"/>
      <c r="HH37" s="725"/>
      <c r="HI37" s="725"/>
      <c r="HJ37" s="725"/>
      <c r="HK37" s="725"/>
      <c r="HL37" s="725"/>
      <c r="HM37" s="725"/>
      <c r="HN37" s="725"/>
      <c r="HO37" s="725"/>
      <c r="HP37" s="725"/>
      <c r="HQ37" s="725"/>
      <c r="HR37" s="725"/>
      <c r="HS37" s="725"/>
      <c r="HT37" s="725"/>
      <c r="HU37" s="725"/>
      <c r="HV37" s="725"/>
      <c r="HW37" s="725"/>
      <c r="HX37" s="725"/>
      <c r="HY37" s="725"/>
      <c r="HZ37" s="725"/>
      <c r="IA37" s="725"/>
      <c r="IB37" s="725"/>
      <c r="IC37" s="725"/>
      <c r="ID37" s="725"/>
      <c r="IE37" s="725"/>
      <c r="IF37" s="725"/>
      <c r="IG37" s="725"/>
      <c r="IH37" s="725"/>
      <c r="II37" s="725"/>
      <c r="IJ37" s="725"/>
      <c r="IK37" s="725"/>
      <c r="IL37" s="725"/>
      <c r="IM37" s="725"/>
      <c r="IN37" s="725"/>
      <c r="IO37" s="725"/>
      <c r="IP37" s="725"/>
      <c r="IQ37" s="725"/>
      <c r="IR37" s="725"/>
      <c r="IS37" s="725"/>
      <c r="IT37" s="725"/>
      <c r="IU37" s="725"/>
      <c r="IV37" s="725"/>
    </row>
    <row r="38" spans="1:256" s="593" customFormat="1" ht="19.5" customHeight="1">
      <c r="A38" s="723" t="s">
        <v>293</v>
      </c>
      <c r="B38" s="723"/>
      <c r="C38" s="723"/>
      <c r="D38" s="723"/>
      <c r="E38" s="723"/>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c r="AS38" s="723"/>
      <c r="AT38" s="723"/>
      <c r="AU38" s="723"/>
      <c r="AV38" s="723"/>
      <c r="AW38" s="723"/>
      <c r="AX38" s="723"/>
      <c r="AY38" s="723"/>
      <c r="AZ38" s="723"/>
      <c r="BA38" s="723"/>
      <c r="BB38" s="723"/>
      <c r="BC38" s="723"/>
      <c r="BD38" s="723"/>
      <c r="BE38" s="723"/>
      <c r="BF38" s="723"/>
      <c r="BG38" s="723"/>
      <c r="BH38" s="723"/>
      <c r="BI38" s="723"/>
      <c r="BJ38" s="723"/>
      <c r="BK38" s="723"/>
      <c r="BL38" s="723"/>
      <c r="BM38" s="723"/>
      <c r="BN38" s="723"/>
      <c r="BO38" s="723"/>
      <c r="BP38" s="723"/>
      <c r="BQ38" s="723"/>
      <c r="BR38" s="723"/>
      <c r="BS38" s="723"/>
      <c r="BT38" s="723"/>
      <c r="BU38" s="723"/>
      <c r="BV38" s="723"/>
      <c r="BW38" s="723"/>
      <c r="BX38" s="723"/>
      <c r="BY38" s="723"/>
      <c r="BZ38" s="723"/>
      <c r="CA38" s="723"/>
      <c r="CB38" s="723"/>
      <c r="CC38" s="723"/>
      <c r="CD38" s="723"/>
      <c r="CE38" s="723"/>
      <c r="CF38" s="723"/>
      <c r="CG38" s="723"/>
      <c r="CH38" s="723"/>
      <c r="CI38" s="723"/>
      <c r="CJ38" s="723"/>
      <c r="CK38" s="723"/>
      <c r="CL38" s="723"/>
      <c r="CM38" s="723"/>
      <c r="CN38" s="723"/>
      <c r="CO38" s="723"/>
      <c r="CP38" s="723"/>
      <c r="CQ38" s="723"/>
      <c r="CR38" s="723"/>
      <c r="CS38" s="723"/>
      <c r="CT38" s="723"/>
      <c r="CU38" s="723"/>
      <c r="CV38" s="723"/>
      <c r="CW38" s="723"/>
      <c r="CX38" s="723"/>
      <c r="CY38" s="723"/>
      <c r="CZ38" s="723"/>
      <c r="DA38" s="723"/>
      <c r="DB38" s="723"/>
      <c r="DC38" s="723"/>
      <c r="DD38" s="723"/>
      <c r="DE38" s="723"/>
      <c r="DF38" s="723"/>
      <c r="DG38" s="723"/>
      <c r="DH38" s="723"/>
      <c r="DI38" s="723"/>
      <c r="DJ38" s="723"/>
      <c r="DK38" s="723"/>
      <c r="DL38" s="723"/>
      <c r="DM38" s="723"/>
      <c r="DN38" s="723"/>
      <c r="DO38" s="723"/>
      <c r="DP38" s="723"/>
      <c r="DQ38" s="723"/>
      <c r="DR38" s="723"/>
      <c r="DS38" s="723"/>
      <c r="DT38" s="723"/>
      <c r="DU38" s="723"/>
      <c r="DV38" s="723"/>
      <c r="DW38" s="723"/>
      <c r="DX38" s="723"/>
      <c r="DY38" s="723"/>
      <c r="DZ38" s="723"/>
      <c r="EA38" s="723"/>
      <c r="EB38" s="723"/>
      <c r="EC38" s="723"/>
      <c r="ED38" s="723"/>
      <c r="EE38" s="723"/>
      <c r="EF38" s="723"/>
      <c r="EG38" s="723"/>
      <c r="EH38" s="723"/>
      <c r="EI38" s="723"/>
      <c r="EJ38" s="723"/>
      <c r="EK38" s="723"/>
      <c r="EL38" s="723"/>
      <c r="EM38" s="723"/>
      <c r="EN38" s="723"/>
      <c r="EO38" s="723"/>
      <c r="EP38" s="723"/>
      <c r="EQ38" s="723"/>
      <c r="ER38" s="723"/>
      <c r="ES38" s="723"/>
      <c r="ET38" s="723"/>
      <c r="EU38" s="723"/>
      <c r="EV38" s="723"/>
      <c r="EW38" s="723"/>
      <c r="EX38" s="723"/>
      <c r="EY38" s="723"/>
      <c r="EZ38" s="723"/>
      <c r="FA38" s="723"/>
      <c r="FB38" s="723"/>
      <c r="FC38" s="723"/>
      <c r="FD38" s="723"/>
      <c r="FE38" s="723"/>
      <c r="FF38" s="723"/>
      <c r="FG38" s="723"/>
      <c r="FH38" s="723"/>
      <c r="FI38" s="723"/>
      <c r="FJ38" s="723"/>
      <c r="FK38" s="723"/>
      <c r="FL38" s="723"/>
      <c r="FM38" s="723"/>
      <c r="FN38" s="723"/>
      <c r="FO38" s="723"/>
      <c r="FP38" s="723"/>
      <c r="FQ38" s="723"/>
      <c r="FR38" s="723"/>
      <c r="FS38" s="723"/>
      <c r="FT38" s="723"/>
      <c r="FU38" s="723"/>
      <c r="FV38" s="723"/>
      <c r="FW38" s="723"/>
      <c r="FX38" s="723"/>
      <c r="FY38" s="723"/>
      <c r="FZ38" s="723"/>
      <c r="GA38" s="723"/>
      <c r="GB38" s="723"/>
      <c r="GC38" s="723"/>
      <c r="GD38" s="723"/>
      <c r="GE38" s="723"/>
      <c r="GF38" s="723"/>
      <c r="GG38" s="723"/>
      <c r="GH38" s="723"/>
      <c r="GI38" s="723"/>
      <c r="GJ38" s="723"/>
      <c r="GK38" s="723"/>
      <c r="GL38" s="723"/>
      <c r="GM38" s="723"/>
      <c r="GN38" s="723"/>
      <c r="GO38" s="723"/>
      <c r="GP38" s="723"/>
      <c r="GQ38" s="723"/>
      <c r="GR38" s="723"/>
      <c r="GS38" s="723"/>
      <c r="GT38" s="723"/>
      <c r="GU38" s="723"/>
      <c r="GV38" s="723"/>
      <c r="GW38" s="723"/>
      <c r="GX38" s="723"/>
      <c r="GY38" s="723"/>
      <c r="GZ38" s="723"/>
      <c r="HA38" s="723"/>
      <c r="HB38" s="723"/>
      <c r="HC38" s="723"/>
      <c r="HD38" s="723"/>
      <c r="HE38" s="723"/>
      <c r="HF38" s="723"/>
      <c r="HG38" s="723"/>
      <c r="HH38" s="723"/>
      <c r="HI38" s="723"/>
      <c r="HJ38" s="723"/>
      <c r="HK38" s="723"/>
      <c r="HL38" s="723"/>
      <c r="HM38" s="723"/>
      <c r="HN38" s="723"/>
      <c r="HO38" s="723"/>
      <c r="HP38" s="723"/>
      <c r="HQ38" s="723"/>
      <c r="HR38" s="723"/>
      <c r="HS38" s="723"/>
      <c r="HT38" s="723"/>
      <c r="HU38" s="723"/>
      <c r="HV38" s="723"/>
      <c r="HW38" s="723"/>
      <c r="HX38" s="723"/>
      <c r="HY38" s="723"/>
      <c r="HZ38" s="723"/>
      <c r="IA38" s="723"/>
      <c r="IB38" s="723"/>
      <c r="IC38" s="723"/>
      <c r="ID38" s="723"/>
      <c r="IE38" s="723"/>
      <c r="IF38" s="723"/>
      <c r="IG38" s="723"/>
      <c r="IH38" s="723"/>
      <c r="II38" s="723"/>
      <c r="IJ38" s="723"/>
      <c r="IK38" s="723"/>
      <c r="IL38" s="723"/>
      <c r="IM38" s="723"/>
      <c r="IN38" s="723"/>
      <c r="IO38" s="723"/>
      <c r="IP38" s="723"/>
      <c r="IQ38" s="723"/>
      <c r="IR38" s="723"/>
      <c r="IS38" s="723"/>
      <c r="IT38" s="723"/>
      <c r="IU38" s="723"/>
      <c r="IV38" s="723"/>
    </row>
    <row r="39" spans="1:256" s="593" customFormat="1" ht="19.5" customHeight="1">
      <c r="A39" s="723" t="s">
        <v>294</v>
      </c>
      <c r="B39" s="723"/>
      <c r="C39" s="723"/>
      <c r="D39" s="723"/>
      <c r="E39" s="723"/>
      <c r="F39" s="723"/>
      <c r="G39" s="723"/>
      <c r="H39" s="723"/>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c r="BC39" s="723"/>
      <c r="BD39" s="723"/>
      <c r="BE39" s="723"/>
      <c r="BF39" s="723"/>
      <c r="BG39" s="723"/>
      <c r="BH39" s="723"/>
      <c r="BI39" s="723"/>
      <c r="BJ39" s="723"/>
      <c r="BK39" s="723"/>
      <c r="BL39" s="723"/>
      <c r="BM39" s="723"/>
      <c r="BN39" s="723"/>
      <c r="BO39" s="723"/>
      <c r="BP39" s="723"/>
      <c r="BQ39" s="723"/>
      <c r="BR39" s="723"/>
      <c r="BS39" s="723"/>
      <c r="BT39" s="723"/>
      <c r="BU39" s="723"/>
      <c r="BV39" s="723"/>
      <c r="BW39" s="723"/>
      <c r="BX39" s="723"/>
      <c r="BY39" s="723"/>
      <c r="BZ39" s="723"/>
      <c r="CA39" s="723"/>
      <c r="CB39" s="723"/>
      <c r="CC39" s="723"/>
      <c r="CD39" s="723"/>
      <c r="CE39" s="723"/>
      <c r="CF39" s="723"/>
      <c r="CG39" s="723"/>
      <c r="CH39" s="723"/>
      <c r="CI39" s="723"/>
      <c r="CJ39" s="723"/>
      <c r="CK39" s="723"/>
      <c r="CL39" s="723"/>
      <c r="CM39" s="723"/>
      <c r="CN39" s="723"/>
      <c r="CO39" s="723"/>
      <c r="CP39" s="723"/>
      <c r="CQ39" s="723"/>
      <c r="CR39" s="723"/>
      <c r="CS39" s="723"/>
      <c r="CT39" s="723"/>
      <c r="CU39" s="723"/>
      <c r="CV39" s="723"/>
      <c r="CW39" s="723"/>
      <c r="CX39" s="723"/>
      <c r="CY39" s="723"/>
      <c r="CZ39" s="723"/>
      <c r="DA39" s="723"/>
      <c r="DB39" s="723"/>
      <c r="DC39" s="723"/>
      <c r="DD39" s="723"/>
      <c r="DE39" s="723"/>
      <c r="DF39" s="723"/>
      <c r="DG39" s="723"/>
      <c r="DH39" s="723"/>
      <c r="DI39" s="723"/>
      <c r="DJ39" s="723"/>
      <c r="DK39" s="723"/>
      <c r="DL39" s="723"/>
      <c r="DM39" s="723"/>
      <c r="DN39" s="723"/>
      <c r="DO39" s="723"/>
      <c r="DP39" s="723"/>
      <c r="DQ39" s="723"/>
      <c r="DR39" s="723"/>
      <c r="DS39" s="723"/>
      <c r="DT39" s="723"/>
      <c r="DU39" s="723"/>
      <c r="DV39" s="723"/>
      <c r="DW39" s="723"/>
      <c r="DX39" s="723"/>
      <c r="DY39" s="723"/>
      <c r="DZ39" s="723"/>
      <c r="EA39" s="723"/>
      <c r="EB39" s="723"/>
      <c r="EC39" s="723"/>
      <c r="ED39" s="723"/>
      <c r="EE39" s="723"/>
      <c r="EF39" s="723"/>
      <c r="EG39" s="723"/>
      <c r="EH39" s="723"/>
      <c r="EI39" s="723"/>
      <c r="EJ39" s="723"/>
      <c r="EK39" s="723"/>
      <c r="EL39" s="723"/>
      <c r="EM39" s="723"/>
      <c r="EN39" s="723"/>
      <c r="EO39" s="723"/>
      <c r="EP39" s="723"/>
      <c r="EQ39" s="723"/>
      <c r="ER39" s="723"/>
      <c r="ES39" s="723"/>
      <c r="ET39" s="723"/>
      <c r="EU39" s="723"/>
      <c r="EV39" s="723"/>
      <c r="EW39" s="723"/>
      <c r="EX39" s="723"/>
      <c r="EY39" s="723"/>
      <c r="EZ39" s="723"/>
      <c r="FA39" s="723"/>
      <c r="FB39" s="723"/>
      <c r="FC39" s="723"/>
      <c r="FD39" s="723"/>
      <c r="FE39" s="723"/>
      <c r="FF39" s="723"/>
      <c r="FG39" s="723"/>
      <c r="FH39" s="723"/>
      <c r="FI39" s="723"/>
      <c r="FJ39" s="723"/>
      <c r="FK39" s="723"/>
      <c r="FL39" s="723"/>
      <c r="FM39" s="723"/>
      <c r="FN39" s="723"/>
      <c r="FO39" s="723"/>
      <c r="FP39" s="723"/>
      <c r="FQ39" s="723"/>
      <c r="FR39" s="723"/>
      <c r="FS39" s="723"/>
      <c r="FT39" s="723"/>
      <c r="FU39" s="723"/>
      <c r="FV39" s="723"/>
      <c r="FW39" s="723"/>
      <c r="FX39" s="723"/>
      <c r="FY39" s="723"/>
      <c r="FZ39" s="723"/>
      <c r="GA39" s="723"/>
      <c r="GB39" s="723"/>
      <c r="GC39" s="723"/>
      <c r="GD39" s="723"/>
      <c r="GE39" s="723"/>
      <c r="GF39" s="723"/>
      <c r="GG39" s="723"/>
      <c r="GH39" s="723"/>
      <c r="GI39" s="723"/>
      <c r="GJ39" s="723"/>
      <c r="GK39" s="723"/>
      <c r="GL39" s="723"/>
      <c r="GM39" s="723"/>
      <c r="GN39" s="723"/>
      <c r="GO39" s="723"/>
      <c r="GP39" s="723"/>
      <c r="GQ39" s="723"/>
      <c r="GR39" s="723"/>
      <c r="GS39" s="723"/>
      <c r="GT39" s="723"/>
      <c r="GU39" s="723"/>
      <c r="GV39" s="723"/>
      <c r="GW39" s="723"/>
      <c r="GX39" s="723"/>
      <c r="GY39" s="723"/>
      <c r="GZ39" s="723"/>
      <c r="HA39" s="723"/>
      <c r="HB39" s="723"/>
      <c r="HC39" s="723"/>
      <c r="HD39" s="723"/>
      <c r="HE39" s="723"/>
      <c r="HF39" s="723"/>
      <c r="HG39" s="723"/>
      <c r="HH39" s="723"/>
      <c r="HI39" s="723"/>
      <c r="HJ39" s="723"/>
      <c r="HK39" s="723"/>
      <c r="HL39" s="723"/>
      <c r="HM39" s="723"/>
      <c r="HN39" s="723"/>
      <c r="HO39" s="723"/>
      <c r="HP39" s="723"/>
      <c r="HQ39" s="723"/>
      <c r="HR39" s="723"/>
      <c r="HS39" s="723"/>
      <c r="HT39" s="723"/>
      <c r="HU39" s="723"/>
      <c r="HV39" s="723"/>
      <c r="HW39" s="723"/>
      <c r="HX39" s="723"/>
      <c r="HY39" s="723"/>
      <c r="HZ39" s="723"/>
      <c r="IA39" s="723"/>
      <c r="IB39" s="723"/>
      <c r="IC39" s="723"/>
      <c r="ID39" s="723"/>
      <c r="IE39" s="723"/>
      <c r="IF39" s="723"/>
      <c r="IG39" s="723"/>
      <c r="IH39" s="723"/>
      <c r="II39" s="723"/>
      <c r="IJ39" s="723"/>
      <c r="IK39" s="723"/>
      <c r="IL39" s="723"/>
      <c r="IM39" s="723"/>
      <c r="IN39" s="723"/>
      <c r="IO39" s="723"/>
      <c r="IP39" s="723"/>
      <c r="IQ39" s="723"/>
      <c r="IR39" s="723"/>
      <c r="IS39" s="723"/>
      <c r="IT39" s="723"/>
      <c r="IU39" s="723"/>
      <c r="IV39" s="723"/>
    </row>
    <row r="40" spans="1:256" s="593" customFormat="1" ht="19.5" customHeight="1">
      <c r="A40" s="723" t="s">
        <v>295</v>
      </c>
      <c r="B40" s="723"/>
      <c r="C40" s="723"/>
      <c r="D40" s="723"/>
      <c r="E40" s="723"/>
      <c r="F40" s="723"/>
      <c r="G40" s="723"/>
      <c r="H40" s="723"/>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3"/>
      <c r="BH40" s="723"/>
      <c r="BI40" s="723"/>
      <c r="BJ40" s="723"/>
      <c r="BK40" s="723"/>
      <c r="BL40" s="723"/>
      <c r="BM40" s="723"/>
      <c r="BN40" s="723"/>
      <c r="BO40" s="723"/>
      <c r="BP40" s="723"/>
      <c r="BQ40" s="723"/>
      <c r="BR40" s="723"/>
      <c r="BS40" s="723"/>
      <c r="BT40" s="723"/>
      <c r="BU40" s="723"/>
      <c r="BV40" s="723"/>
      <c r="BW40" s="723"/>
      <c r="BX40" s="723"/>
      <c r="BY40" s="723"/>
      <c r="BZ40" s="723"/>
      <c r="CA40" s="723"/>
      <c r="CB40" s="723"/>
      <c r="CC40" s="723"/>
      <c r="CD40" s="723"/>
      <c r="CE40" s="723"/>
      <c r="CF40" s="723"/>
      <c r="CG40" s="723"/>
      <c r="CH40" s="723"/>
      <c r="CI40" s="723"/>
      <c r="CJ40" s="723"/>
      <c r="CK40" s="723"/>
      <c r="CL40" s="723"/>
      <c r="CM40" s="723"/>
      <c r="CN40" s="723"/>
      <c r="CO40" s="723"/>
      <c r="CP40" s="723"/>
      <c r="CQ40" s="723"/>
      <c r="CR40" s="723"/>
      <c r="CS40" s="723"/>
      <c r="CT40" s="723"/>
      <c r="CU40" s="723"/>
      <c r="CV40" s="723"/>
      <c r="CW40" s="723"/>
      <c r="CX40" s="723"/>
      <c r="CY40" s="723"/>
      <c r="CZ40" s="723"/>
      <c r="DA40" s="723"/>
      <c r="DB40" s="723"/>
      <c r="DC40" s="723"/>
      <c r="DD40" s="723"/>
      <c r="DE40" s="723"/>
      <c r="DF40" s="723"/>
      <c r="DG40" s="723"/>
      <c r="DH40" s="723"/>
      <c r="DI40" s="723"/>
      <c r="DJ40" s="723"/>
      <c r="DK40" s="723"/>
      <c r="DL40" s="723"/>
      <c r="DM40" s="723"/>
      <c r="DN40" s="723"/>
      <c r="DO40" s="723"/>
      <c r="DP40" s="723"/>
      <c r="DQ40" s="723"/>
      <c r="DR40" s="723"/>
      <c r="DS40" s="723"/>
      <c r="DT40" s="723"/>
      <c r="DU40" s="723"/>
      <c r="DV40" s="723"/>
      <c r="DW40" s="723"/>
      <c r="DX40" s="723"/>
      <c r="DY40" s="723"/>
      <c r="DZ40" s="723"/>
      <c r="EA40" s="723"/>
      <c r="EB40" s="723"/>
      <c r="EC40" s="723"/>
      <c r="ED40" s="723"/>
      <c r="EE40" s="723"/>
      <c r="EF40" s="723"/>
      <c r="EG40" s="723"/>
      <c r="EH40" s="723"/>
      <c r="EI40" s="723"/>
      <c r="EJ40" s="723"/>
      <c r="EK40" s="723"/>
      <c r="EL40" s="723"/>
      <c r="EM40" s="723"/>
      <c r="EN40" s="723"/>
      <c r="EO40" s="723"/>
      <c r="EP40" s="723"/>
      <c r="EQ40" s="723"/>
      <c r="ER40" s="723"/>
      <c r="ES40" s="723"/>
      <c r="ET40" s="723"/>
      <c r="EU40" s="723"/>
      <c r="EV40" s="723"/>
      <c r="EW40" s="723"/>
      <c r="EX40" s="723"/>
      <c r="EY40" s="723"/>
      <c r="EZ40" s="723"/>
      <c r="FA40" s="723"/>
      <c r="FB40" s="723"/>
      <c r="FC40" s="723"/>
      <c r="FD40" s="723"/>
      <c r="FE40" s="723"/>
      <c r="FF40" s="723"/>
      <c r="FG40" s="723"/>
      <c r="FH40" s="723"/>
      <c r="FI40" s="723"/>
      <c r="FJ40" s="723"/>
      <c r="FK40" s="723"/>
      <c r="FL40" s="723"/>
      <c r="FM40" s="723"/>
      <c r="FN40" s="723"/>
      <c r="FO40" s="723"/>
      <c r="FP40" s="723"/>
      <c r="FQ40" s="723"/>
      <c r="FR40" s="723"/>
      <c r="FS40" s="723"/>
      <c r="FT40" s="723"/>
      <c r="FU40" s="723"/>
      <c r="FV40" s="723"/>
      <c r="FW40" s="723"/>
      <c r="FX40" s="723"/>
      <c r="FY40" s="723"/>
      <c r="FZ40" s="723"/>
      <c r="GA40" s="723"/>
      <c r="GB40" s="723"/>
      <c r="GC40" s="723"/>
      <c r="GD40" s="723"/>
      <c r="GE40" s="723"/>
      <c r="GF40" s="723"/>
      <c r="GG40" s="723"/>
      <c r="GH40" s="723"/>
      <c r="GI40" s="723"/>
      <c r="GJ40" s="723"/>
      <c r="GK40" s="723"/>
      <c r="GL40" s="723"/>
      <c r="GM40" s="723"/>
      <c r="GN40" s="723"/>
      <c r="GO40" s="723"/>
      <c r="GP40" s="723"/>
      <c r="GQ40" s="723"/>
      <c r="GR40" s="723"/>
      <c r="GS40" s="723"/>
      <c r="GT40" s="723"/>
      <c r="GU40" s="723"/>
      <c r="GV40" s="723"/>
      <c r="GW40" s="723"/>
      <c r="GX40" s="723"/>
      <c r="GY40" s="723"/>
      <c r="GZ40" s="723"/>
      <c r="HA40" s="723"/>
      <c r="HB40" s="723"/>
      <c r="HC40" s="723"/>
      <c r="HD40" s="723"/>
      <c r="HE40" s="723"/>
      <c r="HF40" s="723"/>
      <c r="HG40" s="723"/>
      <c r="HH40" s="723"/>
      <c r="HI40" s="723"/>
      <c r="HJ40" s="723"/>
      <c r="HK40" s="723"/>
      <c r="HL40" s="723"/>
      <c r="HM40" s="723"/>
      <c r="HN40" s="723"/>
      <c r="HO40" s="723"/>
      <c r="HP40" s="723"/>
      <c r="HQ40" s="723"/>
      <c r="HR40" s="723"/>
      <c r="HS40" s="723"/>
      <c r="HT40" s="723"/>
      <c r="HU40" s="723"/>
      <c r="HV40" s="723"/>
      <c r="HW40" s="723"/>
      <c r="HX40" s="723"/>
      <c r="HY40" s="723"/>
      <c r="HZ40" s="723"/>
      <c r="IA40" s="723"/>
      <c r="IB40" s="723"/>
      <c r="IC40" s="723"/>
      <c r="ID40" s="723"/>
      <c r="IE40" s="723"/>
      <c r="IF40" s="723"/>
      <c r="IG40" s="723"/>
      <c r="IH40" s="723"/>
      <c r="II40" s="723"/>
      <c r="IJ40" s="723"/>
      <c r="IK40" s="723"/>
      <c r="IL40" s="723"/>
      <c r="IM40" s="723"/>
      <c r="IN40" s="723"/>
      <c r="IO40" s="723"/>
      <c r="IP40" s="723"/>
      <c r="IQ40" s="723"/>
      <c r="IR40" s="723"/>
      <c r="IS40" s="723"/>
      <c r="IT40" s="723"/>
      <c r="IU40" s="723"/>
      <c r="IV40" s="723"/>
    </row>
    <row r="41" spans="1:256" s="593" customFormat="1" ht="19.5" customHeight="1">
      <c r="A41" s="724" t="s">
        <v>296</v>
      </c>
      <c r="B41" s="724"/>
      <c r="C41" s="724"/>
      <c r="D41" s="724"/>
      <c r="E41" s="724"/>
      <c r="F41" s="724"/>
      <c r="G41" s="724"/>
      <c r="H41" s="724"/>
      <c r="I41" s="724"/>
      <c r="J41" s="724"/>
      <c r="K41" s="724"/>
      <c r="L41" s="724"/>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3"/>
      <c r="BJ41" s="723"/>
      <c r="BK41" s="723"/>
      <c r="BL41" s="723"/>
      <c r="BM41" s="723"/>
      <c r="BN41" s="723"/>
      <c r="BO41" s="723"/>
      <c r="BP41" s="723"/>
      <c r="BQ41" s="723"/>
      <c r="BR41" s="723"/>
      <c r="BS41" s="723"/>
      <c r="BT41" s="723"/>
      <c r="BU41" s="723"/>
      <c r="BV41" s="723"/>
      <c r="BW41" s="723"/>
      <c r="BX41" s="723"/>
      <c r="BY41" s="723"/>
      <c r="BZ41" s="723"/>
      <c r="CA41" s="723"/>
      <c r="CB41" s="723"/>
      <c r="CC41" s="723"/>
      <c r="CD41" s="723"/>
      <c r="CE41" s="723"/>
      <c r="CF41" s="723"/>
      <c r="CG41" s="723"/>
      <c r="CH41" s="723"/>
      <c r="CI41" s="723"/>
      <c r="CJ41" s="723"/>
      <c r="CK41" s="723"/>
      <c r="CL41" s="723"/>
      <c r="CM41" s="723"/>
      <c r="CN41" s="723"/>
      <c r="CO41" s="723"/>
      <c r="CP41" s="723"/>
      <c r="CQ41" s="723"/>
      <c r="CR41" s="723"/>
      <c r="CS41" s="723"/>
      <c r="CT41" s="723"/>
      <c r="CU41" s="723"/>
      <c r="CV41" s="723"/>
      <c r="CW41" s="723"/>
      <c r="CX41" s="723"/>
      <c r="CY41" s="723"/>
      <c r="CZ41" s="723"/>
      <c r="DA41" s="723"/>
      <c r="DB41" s="723"/>
      <c r="DC41" s="723"/>
      <c r="DD41" s="723"/>
      <c r="DE41" s="723"/>
      <c r="DF41" s="723"/>
      <c r="DG41" s="723"/>
      <c r="DH41" s="723"/>
      <c r="DI41" s="723"/>
      <c r="DJ41" s="723"/>
      <c r="DK41" s="723"/>
      <c r="DL41" s="723"/>
      <c r="DM41" s="723"/>
      <c r="DN41" s="723"/>
      <c r="DO41" s="723"/>
      <c r="DP41" s="723"/>
      <c r="DQ41" s="723"/>
      <c r="DR41" s="723"/>
      <c r="DS41" s="723"/>
      <c r="DT41" s="723"/>
      <c r="DU41" s="723"/>
      <c r="DV41" s="723"/>
      <c r="DW41" s="723"/>
      <c r="DX41" s="723"/>
      <c r="DY41" s="723"/>
      <c r="DZ41" s="723"/>
      <c r="EA41" s="723"/>
      <c r="EB41" s="723"/>
      <c r="EC41" s="723"/>
      <c r="ED41" s="723"/>
      <c r="EE41" s="723"/>
      <c r="EF41" s="723"/>
      <c r="EG41" s="723"/>
      <c r="EH41" s="723"/>
      <c r="EI41" s="723"/>
      <c r="EJ41" s="723"/>
      <c r="EK41" s="723"/>
      <c r="EL41" s="723"/>
      <c r="EM41" s="723"/>
      <c r="EN41" s="723"/>
      <c r="EO41" s="723"/>
      <c r="EP41" s="723"/>
      <c r="EQ41" s="723"/>
      <c r="ER41" s="723"/>
      <c r="ES41" s="723"/>
      <c r="ET41" s="723"/>
      <c r="EU41" s="723"/>
      <c r="EV41" s="723"/>
      <c r="EW41" s="723"/>
      <c r="EX41" s="723"/>
      <c r="EY41" s="723"/>
      <c r="EZ41" s="723"/>
      <c r="FA41" s="723"/>
      <c r="FB41" s="723"/>
      <c r="FC41" s="723"/>
      <c r="FD41" s="723"/>
      <c r="FE41" s="723"/>
      <c r="FF41" s="723"/>
      <c r="FG41" s="723"/>
      <c r="FH41" s="723"/>
      <c r="FI41" s="723"/>
      <c r="FJ41" s="723"/>
      <c r="FK41" s="723"/>
      <c r="FL41" s="723"/>
      <c r="FM41" s="723"/>
      <c r="FN41" s="723"/>
      <c r="FO41" s="723"/>
      <c r="FP41" s="723"/>
      <c r="FQ41" s="723"/>
      <c r="FR41" s="723"/>
      <c r="FS41" s="723"/>
      <c r="FT41" s="723"/>
      <c r="FU41" s="723"/>
      <c r="FV41" s="723"/>
      <c r="FW41" s="723"/>
      <c r="FX41" s="723"/>
      <c r="FY41" s="723"/>
      <c r="FZ41" s="723"/>
      <c r="GA41" s="723"/>
      <c r="GB41" s="723"/>
      <c r="GC41" s="723"/>
      <c r="GD41" s="723"/>
      <c r="GE41" s="723"/>
      <c r="GF41" s="723"/>
      <c r="GG41" s="723"/>
      <c r="GH41" s="723"/>
      <c r="GI41" s="723"/>
      <c r="GJ41" s="723"/>
      <c r="GK41" s="723"/>
      <c r="GL41" s="723"/>
      <c r="GM41" s="723"/>
      <c r="GN41" s="723"/>
      <c r="GO41" s="723"/>
      <c r="GP41" s="723"/>
      <c r="GQ41" s="723"/>
      <c r="GR41" s="723"/>
      <c r="GS41" s="723"/>
      <c r="GT41" s="723"/>
      <c r="GU41" s="723"/>
      <c r="GV41" s="723"/>
      <c r="GW41" s="723"/>
      <c r="GX41" s="723"/>
      <c r="GY41" s="723"/>
      <c r="GZ41" s="723"/>
      <c r="HA41" s="723"/>
      <c r="HB41" s="723"/>
      <c r="HC41" s="723"/>
      <c r="HD41" s="723"/>
      <c r="HE41" s="723"/>
      <c r="HF41" s="723"/>
      <c r="HG41" s="723"/>
      <c r="HH41" s="723"/>
      <c r="HI41" s="723"/>
      <c r="HJ41" s="723"/>
      <c r="HK41" s="723"/>
      <c r="HL41" s="723"/>
      <c r="HM41" s="723"/>
      <c r="HN41" s="723"/>
      <c r="HO41" s="723"/>
      <c r="HP41" s="723"/>
      <c r="HQ41" s="723"/>
      <c r="HR41" s="723"/>
      <c r="HS41" s="723"/>
      <c r="HT41" s="723"/>
      <c r="HU41" s="723"/>
      <c r="HV41" s="723"/>
      <c r="HW41" s="723"/>
      <c r="HX41" s="723"/>
      <c r="HY41" s="723"/>
      <c r="HZ41" s="723"/>
      <c r="IA41" s="723"/>
      <c r="IB41" s="723"/>
      <c r="IC41" s="723"/>
      <c r="ID41" s="723"/>
      <c r="IE41" s="723"/>
      <c r="IF41" s="723"/>
      <c r="IG41" s="723"/>
      <c r="IH41" s="723"/>
      <c r="II41" s="723"/>
      <c r="IJ41" s="723"/>
      <c r="IK41" s="723"/>
      <c r="IL41" s="723"/>
      <c r="IM41" s="723"/>
      <c r="IN41" s="723"/>
      <c r="IO41" s="723"/>
      <c r="IP41" s="723"/>
      <c r="IQ41" s="723"/>
      <c r="IR41" s="723"/>
      <c r="IS41" s="723"/>
      <c r="IT41" s="723"/>
      <c r="IU41" s="723"/>
      <c r="IV41" s="723"/>
    </row>
    <row r="42" spans="1:256" s="593" customFormat="1" ht="19.5" customHeight="1">
      <c r="A42" s="723" t="s">
        <v>303</v>
      </c>
      <c r="B42" s="723"/>
      <c r="C42" s="723"/>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3"/>
      <c r="BI42" s="723"/>
      <c r="BJ42" s="723"/>
      <c r="BK42" s="723"/>
      <c r="BL42" s="723"/>
      <c r="BM42" s="723"/>
      <c r="BN42" s="723"/>
      <c r="BO42" s="723"/>
      <c r="BP42" s="723"/>
      <c r="BQ42" s="723"/>
      <c r="BR42" s="723"/>
      <c r="BS42" s="723"/>
      <c r="BT42" s="723"/>
      <c r="BU42" s="723"/>
      <c r="BV42" s="723"/>
      <c r="BW42" s="723"/>
      <c r="BX42" s="723"/>
      <c r="BY42" s="723"/>
      <c r="BZ42" s="723"/>
      <c r="CA42" s="723"/>
      <c r="CB42" s="723"/>
      <c r="CC42" s="723"/>
      <c r="CD42" s="723"/>
      <c r="CE42" s="723"/>
      <c r="CF42" s="723"/>
      <c r="CG42" s="723"/>
      <c r="CH42" s="723"/>
      <c r="CI42" s="723"/>
      <c r="CJ42" s="723"/>
      <c r="CK42" s="723"/>
      <c r="CL42" s="723"/>
      <c r="CM42" s="723"/>
      <c r="CN42" s="723"/>
      <c r="CO42" s="723"/>
      <c r="CP42" s="723"/>
      <c r="CQ42" s="723"/>
      <c r="CR42" s="723"/>
      <c r="CS42" s="723"/>
      <c r="CT42" s="723"/>
      <c r="CU42" s="723"/>
      <c r="CV42" s="723"/>
      <c r="CW42" s="723"/>
      <c r="CX42" s="723"/>
      <c r="CY42" s="723"/>
      <c r="CZ42" s="723"/>
      <c r="DA42" s="723"/>
      <c r="DB42" s="723"/>
      <c r="DC42" s="723"/>
      <c r="DD42" s="723"/>
      <c r="DE42" s="723"/>
      <c r="DF42" s="723"/>
      <c r="DG42" s="723"/>
      <c r="DH42" s="723"/>
      <c r="DI42" s="723"/>
      <c r="DJ42" s="723"/>
      <c r="DK42" s="723"/>
      <c r="DL42" s="723"/>
      <c r="DM42" s="723"/>
      <c r="DN42" s="723"/>
      <c r="DO42" s="723"/>
      <c r="DP42" s="723"/>
      <c r="DQ42" s="723"/>
      <c r="DR42" s="723"/>
      <c r="DS42" s="723"/>
      <c r="DT42" s="723"/>
      <c r="DU42" s="723"/>
      <c r="DV42" s="723"/>
      <c r="DW42" s="723"/>
      <c r="DX42" s="723"/>
      <c r="DY42" s="723"/>
      <c r="DZ42" s="723"/>
      <c r="EA42" s="723"/>
      <c r="EB42" s="723"/>
      <c r="EC42" s="723"/>
      <c r="ED42" s="723"/>
      <c r="EE42" s="723"/>
      <c r="EF42" s="723"/>
      <c r="EG42" s="723"/>
      <c r="EH42" s="723"/>
      <c r="EI42" s="723"/>
      <c r="EJ42" s="723"/>
      <c r="EK42" s="723"/>
      <c r="EL42" s="723"/>
      <c r="EM42" s="723"/>
      <c r="EN42" s="723"/>
      <c r="EO42" s="723"/>
      <c r="EP42" s="723"/>
      <c r="EQ42" s="723"/>
      <c r="ER42" s="723"/>
      <c r="ES42" s="723"/>
      <c r="ET42" s="723"/>
      <c r="EU42" s="723"/>
      <c r="EV42" s="723"/>
      <c r="EW42" s="723"/>
      <c r="EX42" s="723"/>
      <c r="EY42" s="723"/>
      <c r="EZ42" s="723"/>
      <c r="FA42" s="723"/>
      <c r="FB42" s="723"/>
      <c r="FC42" s="723"/>
      <c r="FD42" s="723"/>
      <c r="FE42" s="723"/>
      <c r="FF42" s="723"/>
      <c r="FG42" s="723"/>
      <c r="FH42" s="723"/>
      <c r="FI42" s="723"/>
      <c r="FJ42" s="723"/>
      <c r="FK42" s="723"/>
      <c r="FL42" s="723"/>
      <c r="FM42" s="723"/>
      <c r="FN42" s="723"/>
      <c r="FO42" s="723"/>
      <c r="FP42" s="723"/>
      <c r="FQ42" s="723"/>
      <c r="FR42" s="723"/>
      <c r="FS42" s="723"/>
      <c r="FT42" s="723"/>
      <c r="FU42" s="723"/>
      <c r="FV42" s="723"/>
      <c r="FW42" s="723"/>
      <c r="FX42" s="723"/>
      <c r="FY42" s="723"/>
      <c r="FZ42" s="723"/>
      <c r="GA42" s="723"/>
      <c r="GB42" s="723"/>
      <c r="GC42" s="723"/>
      <c r="GD42" s="723"/>
      <c r="GE42" s="723"/>
      <c r="GF42" s="723"/>
      <c r="GG42" s="723"/>
      <c r="GH42" s="723"/>
      <c r="GI42" s="723"/>
      <c r="GJ42" s="723"/>
      <c r="GK42" s="723"/>
      <c r="GL42" s="723"/>
      <c r="GM42" s="723"/>
      <c r="GN42" s="723"/>
      <c r="GO42" s="723"/>
      <c r="GP42" s="723"/>
      <c r="GQ42" s="723"/>
      <c r="GR42" s="723"/>
      <c r="GS42" s="723"/>
      <c r="GT42" s="723"/>
      <c r="GU42" s="723"/>
      <c r="GV42" s="723"/>
      <c r="GW42" s="723"/>
      <c r="GX42" s="723"/>
      <c r="GY42" s="723"/>
      <c r="GZ42" s="723"/>
      <c r="HA42" s="723"/>
      <c r="HB42" s="723"/>
      <c r="HC42" s="723"/>
      <c r="HD42" s="723"/>
      <c r="HE42" s="723"/>
      <c r="HF42" s="723"/>
      <c r="HG42" s="723"/>
      <c r="HH42" s="723"/>
      <c r="HI42" s="723"/>
      <c r="HJ42" s="723"/>
      <c r="HK42" s="723"/>
      <c r="HL42" s="723"/>
      <c r="HM42" s="723"/>
      <c r="HN42" s="723"/>
      <c r="HO42" s="723"/>
      <c r="HP42" s="723"/>
      <c r="HQ42" s="723"/>
      <c r="HR42" s="723"/>
      <c r="HS42" s="723"/>
      <c r="HT42" s="723"/>
      <c r="HU42" s="723"/>
      <c r="HV42" s="723"/>
      <c r="HW42" s="723"/>
      <c r="HX42" s="723"/>
      <c r="HY42" s="723"/>
      <c r="HZ42" s="723"/>
      <c r="IA42" s="723"/>
      <c r="IB42" s="723"/>
      <c r="IC42" s="723"/>
      <c r="ID42" s="723"/>
      <c r="IE42" s="723"/>
      <c r="IF42" s="723"/>
      <c r="IG42" s="723"/>
      <c r="IH42" s="723"/>
      <c r="II42" s="723"/>
      <c r="IJ42" s="723"/>
      <c r="IK42" s="723"/>
      <c r="IL42" s="723"/>
      <c r="IM42" s="723"/>
      <c r="IN42" s="723"/>
      <c r="IO42" s="723"/>
      <c r="IP42" s="723"/>
      <c r="IQ42" s="723"/>
      <c r="IR42" s="723"/>
      <c r="IS42" s="723"/>
      <c r="IT42" s="723"/>
      <c r="IU42" s="723"/>
      <c r="IV42" s="723"/>
    </row>
    <row r="43" spans="1:256" s="593" customFormat="1" ht="19.5" customHeight="1">
      <c r="A43" s="723" t="s">
        <v>304</v>
      </c>
      <c r="B43" s="723"/>
      <c r="C43" s="723"/>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3"/>
      <c r="BI43" s="723"/>
      <c r="BJ43" s="723"/>
      <c r="BK43" s="723"/>
      <c r="BL43" s="723"/>
      <c r="BM43" s="723"/>
      <c r="BN43" s="723"/>
      <c r="BO43" s="723"/>
      <c r="BP43" s="723"/>
      <c r="BQ43" s="723"/>
      <c r="BR43" s="723"/>
      <c r="BS43" s="723"/>
      <c r="BT43" s="723"/>
      <c r="BU43" s="723"/>
      <c r="BV43" s="723"/>
      <c r="BW43" s="723"/>
      <c r="BX43" s="723"/>
      <c r="BY43" s="723"/>
      <c r="BZ43" s="723"/>
      <c r="CA43" s="723"/>
      <c r="CB43" s="723"/>
      <c r="CC43" s="723"/>
      <c r="CD43" s="723"/>
      <c r="CE43" s="723"/>
      <c r="CF43" s="723"/>
      <c r="CG43" s="723"/>
      <c r="CH43" s="723"/>
      <c r="CI43" s="723"/>
      <c r="CJ43" s="723"/>
      <c r="CK43" s="723"/>
      <c r="CL43" s="723"/>
      <c r="CM43" s="723"/>
      <c r="CN43" s="723"/>
      <c r="CO43" s="723"/>
      <c r="CP43" s="723"/>
      <c r="CQ43" s="723"/>
      <c r="CR43" s="723"/>
      <c r="CS43" s="723"/>
      <c r="CT43" s="723"/>
      <c r="CU43" s="723"/>
      <c r="CV43" s="723"/>
      <c r="CW43" s="723"/>
      <c r="CX43" s="723"/>
      <c r="CY43" s="723"/>
      <c r="CZ43" s="723"/>
      <c r="DA43" s="723"/>
      <c r="DB43" s="723"/>
      <c r="DC43" s="723"/>
      <c r="DD43" s="723"/>
      <c r="DE43" s="723"/>
      <c r="DF43" s="723"/>
      <c r="DG43" s="723"/>
      <c r="DH43" s="723"/>
      <c r="DI43" s="723"/>
      <c r="DJ43" s="723"/>
      <c r="DK43" s="723"/>
      <c r="DL43" s="723"/>
      <c r="DM43" s="723"/>
      <c r="DN43" s="723"/>
      <c r="DO43" s="723"/>
      <c r="DP43" s="723"/>
      <c r="DQ43" s="723"/>
      <c r="DR43" s="723"/>
      <c r="DS43" s="723"/>
      <c r="DT43" s="723"/>
      <c r="DU43" s="723"/>
      <c r="DV43" s="723"/>
      <c r="DW43" s="723"/>
      <c r="DX43" s="723"/>
      <c r="DY43" s="723"/>
      <c r="DZ43" s="723"/>
      <c r="EA43" s="723"/>
      <c r="EB43" s="723"/>
      <c r="EC43" s="723"/>
      <c r="ED43" s="723"/>
      <c r="EE43" s="723"/>
      <c r="EF43" s="723"/>
      <c r="EG43" s="723"/>
      <c r="EH43" s="723"/>
      <c r="EI43" s="723"/>
      <c r="EJ43" s="723"/>
      <c r="EK43" s="723"/>
      <c r="EL43" s="723"/>
      <c r="EM43" s="723"/>
      <c r="EN43" s="723"/>
      <c r="EO43" s="723"/>
      <c r="EP43" s="723"/>
      <c r="EQ43" s="723"/>
      <c r="ER43" s="723"/>
      <c r="ES43" s="723"/>
      <c r="ET43" s="723"/>
      <c r="EU43" s="723"/>
      <c r="EV43" s="723"/>
      <c r="EW43" s="723"/>
      <c r="EX43" s="723"/>
      <c r="EY43" s="723"/>
      <c r="EZ43" s="723"/>
      <c r="FA43" s="723"/>
      <c r="FB43" s="723"/>
      <c r="FC43" s="723"/>
      <c r="FD43" s="723"/>
      <c r="FE43" s="723"/>
      <c r="FF43" s="723"/>
      <c r="FG43" s="723"/>
      <c r="FH43" s="723"/>
      <c r="FI43" s="723"/>
      <c r="FJ43" s="723"/>
      <c r="FK43" s="723"/>
      <c r="FL43" s="723"/>
      <c r="FM43" s="723"/>
      <c r="FN43" s="723"/>
      <c r="FO43" s="723"/>
      <c r="FP43" s="723"/>
      <c r="FQ43" s="723"/>
      <c r="FR43" s="723"/>
      <c r="FS43" s="723"/>
      <c r="FT43" s="723"/>
      <c r="FU43" s="723"/>
      <c r="FV43" s="723"/>
      <c r="FW43" s="723"/>
      <c r="FX43" s="723"/>
      <c r="FY43" s="723"/>
      <c r="FZ43" s="723"/>
      <c r="GA43" s="723"/>
      <c r="GB43" s="723"/>
      <c r="GC43" s="723"/>
      <c r="GD43" s="723"/>
      <c r="GE43" s="723"/>
      <c r="GF43" s="723"/>
      <c r="GG43" s="723"/>
      <c r="GH43" s="723"/>
      <c r="GI43" s="723"/>
      <c r="GJ43" s="723"/>
      <c r="GK43" s="723"/>
      <c r="GL43" s="723"/>
      <c r="GM43" s="723"/>
      <c r="GN43" s="723"/>
      <c r="GO43" s="723"/>
      <c r="GP43" s="723"/>
      <c r="GQ43" s="723"/>
      <c r="GR43" s="723"/>
      <c r="GS43" s="723"/>
      <c r="GT43" s="723"/>
      <c r="GU43" s="723"/>
      <c r="GV43" s="723"/>
      <c r="GW43" s="723"/>
      <c r="GX43" s="723"/>
      <c r="GY43" s="723"/>
      <c r="GZ43" s="723"/>
      <c r="HA43" s="723"/>
      <c r="HB43" s="723"/>
      <c r="HC43" s="723"/>
      <c r="HD43" s="723"/>
      <c r="HE43" s="723"/>
      <c r="HF43" s="723"/>
      <c r="HG43" s="723"/>
      <c r="HH43" s="723"/>
      <c r="HI43" s="723"/>
      <c r="HJ43" s="723"/>
      <c r="HK43" s="723"/>
      <c r="HL43" s="723"/>
      <c r="HM43" s="723"/>
      <c r="HN43" s="723"/>
      <c r="HO43" s="723"/>
      <c r="HP43" s="723"/>
      <c r="HQ43" s="723"/>
      <c r="HR43" s="723"/>
      <c r="HS43" s="723"/>
      <c r="HT43" s="723"/>
      <c r="HU43" s="723"/>
      <c r="HV43" s="723"/>
      <c r="HW43" s="723"/>
      <c r="HX43" s="723"/>
      <c r="HY43" s="723"/>
      <c r="HZ43" s="723"/>
      <c r="IA43" s="723"/>
      <c r="IB43" s="723"/>
      <c r="IC43" s="723"/>
      <c r="ID43" s="723"/>
      <c r="IE43" s="723"/>
      <c r="IF43" s="723"/>
      <c r="IG43" s="723"/>
      <c r="IH43" s="723"/>
      <c r="II43" s="723"/>
      <c r="IJ43" s="723"/>
      <c r="IK43" s="723"/>
      <c r="IL43" s="723"/>
      <c r="IM43" s="723"/>
      <c r="IN43" s="723"/>
      <c r="IO43" s="723"/>
      <c r="IP43" s="723"/>
      <c r="IQ43" s="723"/>
      <c r="IR43" s="723"/>
      <c r="IS43" s="723"/>
      <c r="IT43" s="723"/>
      <c r="IU43" s="723"/>
      <c r="IV43" s="723"/>
    </row>
    <row r="44" spans="1:256" s="593" customFormat="1" ht="19.5" customHeight="1">
      <c r="A44" s="723" t="s">
        <v>305</v>
      </c>
      <c r="B44" s="723"/>
      <c r="C44" s="723"/>
      <c r="D44" s="723"/>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c r="AW44" s="723"/>
      <c r="AX44" s="723"/>
      <c r="AY44" s="723"/>
      <c r="AZ44" s="723"/>
      <c r="BA44" s="723"/>
      <c r="BB44" s="723"/>
      <c r="BC44" s="723"/>
      <c r="BD44" s="723"/>
      <c r="BE44" s="723"/>
      <c r="BF44" s="723"/>
      <c r="BG44" s="723"/>
      <c r="BH44" s="723"/>
      <c r="BI44" s="723"/>
      <c r="BJ44" s="723"/>
      <c r="BK44" s="723"/>
      <c r="BL44" s="723"/>
      <c r="BM44" s="723"/>
      <c r="BN44" s="723"/>
      <c r="BO44" s="723"/>
      <c r="BP44" s="723"/>
      <c r="BQ44" s="723"/>
      <c r="BR44" s="723"/>
      <c r="BS44" s="723"/>
      <c r="BT44" s="723"/>
      <c r="BU44" s="723"/>
      <c r="BV44" s="723"/>
      <c r="BW44" s="723"/>
      <c r="BX44" s="723"/>
      <c r="BY44" s="723"/>
      <c r="BZ44" s="723"/>
      <c r="CA44" s="723"/>
      <c r="CB44" s="723"/>
      <c r="CC44" s="723"/>
      <c r="CD44" s="723"/>
      <c r="CE44" s="723"/>
      <c r="CF44" s="723"/>
      <c r="CG44" s="723"/>
      <c r="CH44" s="723"/>
      <c r="CI44" s="723"/>
      <c r="CJ44" s="723"/>
      <c r="CK44" s="723"/>
      <c r="CL44" s="723"/>
      <c r="CM44" s="723"/>
      <c r="CN44" s="723"/>
      <c r="CO44" s="723"/>
      <c r="CP44" s="723"/>
      <c r="CQ44" s="723"/>
      <c r="CR44" s="723"/>
      <c r="CS44" s="723"/>
      <c r="CT44" s="723"/>
      <c r="CU44" s="723"/>
      <c r="CV44" s="723"/>
      <c r="CW44" s="723"/>
      <c r="CX44" s="723"/>
      <c r="CY44" s="723"/>
      <c r="CZ44" s="723"/>
      <c r="DA44" s="723"/>
      <c r="DB44" s="723"/>
      <c r="DC44" s="723"/>
      <c r="DD44" s="723"/>
      <c r="DE44" s="723"/>
      <c r="DF44" s="723"/>
      <c r="DG44" s="723"/>
      <c r="DH44" s="723"/>
      <c r="DI44" s="723"/>
      <c r="DJ44" s="723"/>
      <c r="DK44" s="723"/>
      <c r="DL44" s="723"/>
      <c r="DM44" s="723"/>
      <c r="DN44" s="723"/>
      <c r="DO44" s="723"/>
      <c r="DP44" s="723"/>
      <c r="DQ44" s="723"/>
      <c r="DR44" s="723"/>
      <c r="DS44" s="723"/>
      <c r="DT44" s="723"/>
      <c r="DU44" s="723"/>
      <c r="DV44" s="723"/>
      <c r="DW44" s="723"/>
      <c r="DX44" s="723"/>
      <c r="DY44" s="723"/>
      <c r="DZ44" s="723"/>
      <c r="EA44" s="723"/>
      <c r="EB44" s="723"/>
      <c r="EC44" s="723"/>
      <c r="ED44" s="723"/>
      <c r="EE44" s="723"/>
      <c r="EF44" s="723"/>
      <c r="EG44" s="723"/>
      <c r="EH44" s="723"/>
      <c r="EI44" s="723"/>
      <c r="EJ44" s="723"/>
      <c r="EK44" s="723"/>
      <c r="EL44" s="723"/>
      <c r="EM44" s="723"/>
      <c r="EN44" s="723"/>
      <c r="EO44" s="723"/>
      <c r="EP44" s="723"/>
      <c r="EQ44" s="723"/>
      <c r="ER44" s="723"/>
      <c r="ES44" s="723"/>
      <c r="ET44" s="723"/>
      <c r="EU44" s="723"/>
      <c r="EV44" s="723"/>
      <c r="EW44" s="723"/>
      <c r="EX44" s="723"/>
      <c r="EY44" s="723"/>
      <c r="EZ44" s="723"/>
      <c r="FA44" s="723"/>
      <c r="FB44" s="723"/>
      <c r="FC44" s="723"/>
      <c r="FD44" s="723"/>
      <c r="FE44" s="723"/>
      <c r="FF44" s="723"/>
      <c r="FG44" s="723"/>
      <c r="FH44" s="723"/>
      <c r="FI44" s="723"/>
      <c r="FJ44" s="723"/>
      <c r="FK44" s="723"/>
      <c r="FL44" s="723"/>
      <c r="FM44" s="723"/>
      <c r="FN44" s="723"/>
      <c r="FO44" s="723"/>
      <c r="FP44" s="723"/>
      <c r="FQ44" s="723"/>
      <c r="FR44" s="723"/>
      <c r="FS44" s="723"/>
      <c r="FT44" s="723"/>
      <c r="FU44" s="723"/>
      <c r="FV44" s="723"/>
      <c r="FW44" s="723"/>
      <c r="FX44" s="723"/>
      <c r="FY44" s="723"/>
      <c r="FZ44" s="723"/>
      <c r="GA44" s="723"/>
      <c r="GB44" s="723"/>
      <c r="GC44" s="723"/>
      <c r="GD44" s="723"/>
      <c r="GE44" s="723"/>
      <c r="GF44" s="723"/>
      <c r="GG44" s="723"/>
      <c r="GH44" s="723"/>
      <c r="GI44" s="723"/>
      <c r="GJ44" s="723"/>
      <c r="GK44" s="723"/>
      <c r="GL44" s="723"/>
      <c r="GM44" s="723"/>
      <c r="GN44" s="723"/>
      <c r="GO44" s="723"/>
      <c r="GP44" s="723"/>
      <c r="GQ44" s="723"/>
      <c r="GR44" s="723"/>
      <c r="GS44" s="723"/>
      <c r="GT44" s="723"/>
      <c r="GU44" s="723"/>
      <c r="GV44" s="723"/>
      <c r="GW44" s="723"/>
      <c r="GX44" s="723"/>
      <c r="GY44" s="723"/>
      <c r="GZ44" s="723"/>
      <c r="HA44" s="723"/>
      <c r="HB44" s="723"/>
      <c r="HC44" s="723"/>
      <c r="HD44" s="723"/>
      <c r="HE44" s="723"/>
      <c r="HF44" s="723"/>
      <c r="HG44" s="723"/>
      <c r="HH44" s="723"/>
      <c r="HI44" s="723"/>
      <c r="HJ44" s="723"/>
      <c r="HK44" s="723"/>
      <c r="HL44" s="723"/>
      <c r="HM44" s="723"/>
      <c r="HN44" s="723"/>
      <c r="HO44" s="723"/>
      <c r="HP44" s="723"/>
      <c r="HQ44" s="723"/>
      <c r="HR44" s="723"/>
      <c r="HS44" s="723"/>
      <c r="HT44" s="723"/>
      <c r="HU44" s="723"/>
      <c r="HV44" s="723"/>
      <c r="HW44" s="723"/>
      <c r="HX44" s="723"/>
      <c r="HY44" s="723"/>
      <c r="HZ44" s="723"/>
      <c r="IA44" s="723"/>
      <c r="IB44" s="723"/>
      <c r="IC44" s="723"/>
      <c r="ID44" s="723"/>
      <c r="IE44" s="723"/>
      <c r="IF44" s="723"/>
      <c r="IG44" s="723"/>
      <c r="IH44" s="723"/>
      <c r="II44" s="723"/>
      <c r="IJ44" s="723"/>
      <c r="IK44" s="723"/>
      <c r="IL44" s="723"/>
      <c r="IM44" s="723"/>
      <c r="IN44" s="723"/>
      <c r="IO44" s="723"/>
      <c r="IP44" s="723"/>
      <c r="IQ44" s="723"/>
      <c r="IR44" s="723"/>
      <c r="IS44" s="723"/>
      <c r="IT44" s="723"/>
      <c r="IU44" s="723"/>
      <c r="IV44" s="723"/>
    </row>
    <row r="45" spans="1:256" s="593" customFormat="1" ht="19.5" customHeight="1">
      <c r="A45" s="723" t="s">
        <v>454</v>
      </c>
      <c r="B45" s="723"/>
      <c r="C45" s="723"/>
      <c r="D45" s="723"/>
      <c r="E45" s="723"/>
      <c r="F45" s="723"/>
      <c r="G45" s="723"/>
      <c r="H45" s="723"/>
      <c r="I45" s="723"/>
      <c r="J45" s="723"/>
      <c r="K45" s="723"/>
      <c r="L45" s="723"/>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3"/>
      <c r="AS45" s="723"/>
      <c r="AT45" s="723"/>
      <c r="AU45" s="723"/>
      <c r="AV45" s="723"/>
      <c r="AW45" s="723"/>
      <c r="AX45" s="723"/>
      <c r="AY45" s="723"/>
      <c r="AZ45" s="723"/>
      <c r="BA45" s="723"/>
      <c r="BB45" s="723"/>
      <c r="BC45" s="723"/>
      <c r="BD45" s="723"/>
      <c r="BE45" s="723"/>
      <c r="BF45" s="723"/>
      <c r="BG45" s="723"/>
      <c r="BH45" s="723"/>
      <c r="BI45" s="723"/>
      <c r="BJ45" s="723"/>
      <c r="BK45" s="723"/>
      <c r="BL45" s="723"/>
      <c r="BM45" s="723"/>
      <c r="BN45" s="723"/>
      <c r="BO45" s="723"/>
      <c r="BP45" s="723"/>
      <c r="BQ45" s="723"/>
      <c r="BR45" s="723"/>
      <c r="BS45" s="723"/>
      <c r="BT45" s="723"/>
      <c r="BU45" s="723"/>
      <c r="BV45" s="723"/>
      <c r="BW45" s="723"/>
      <c r="BX45" s="723"/>
      <c r="BY45" s="723"/>
      <c r="BZ45" s="723"/>
      <c r="CA45" s="723"/>
      <c r="CB45" s="723"/>
      <c r="CC45" s="723"/>
      <c r="CD45" s="723"/>
      <c r="CE45" s="723"/>
      <c r="CF45" s="723"/>
      <c r="CG45" s="723"/>
      <c r="CH45" s="723"/>
      <c r="CI45" s="723"/>
      <c r="CJ45" s="723"/>
      <c r="CK45" s="723"/>
      <c r="CL45" s="723"/>
      <c r="CM45" s="723"/>
      <c r="CN45" s="723"/>
      <c r="CO45" s="723"/>
      <c r="CP45" s="723"/>
      <c r="CQ45" s="723"/>
      <c r="CR45" s="723"/>
      <c r="CS45" s="723"/>
      <c r="CT45" s="723"/>
      <c r="CU45" s="723"/>
      <c r="CV45" s="723"/>
      <c r="CW45" s="723"/>
      <c r="CX45" s="723"/>
      <c r="CY45" s="723"/>
      <c r="CZ45" s="723"/>
      <c r="DA45" s="723"/>
      <c r="DB45" s="723"/>
      <c r="DC45" s="723"/>
      <c r="DD45" s="723"/>
      <c r="DE45" s="723"/>
      <c r="DF45" s="723"/>
      <c r="DG45" s="723"/>
      <c r="DH45" s="723"/>
      <c r="DI45" s="723"/>
      <c r="DJ45" s="723"/>
      <c r="DK45" s="723"/>
      <c r="DL45" s="723"/>
      <c r="DM45" s="723"/>
      <c r="DN45" s="723"/>
      <c r="DO45" s="723"/>
      <c r="DP45" s="723"/>
      <c r="DQ45" s="723"/>
      <c r="DR45" s="723"/>
      <c r="DS45" s="723"/>
      <c r="DT45" s="723"/>
      <c r="DU45" s="723"/>
      <c r="DV45" s="723"/>
      <c r="DW45" s="723"/>
      <c r="DX45" s="723"/>
      <c r="DY45" s="723"/>
      <c r="DZ45" s="723"/>
      <c r="EA45" s="723"/>
      <c r="EB45" s="723"/>
      <c r="EC45" s="723"/>
      <c r="ED45" s="723"/>
      <c r="EE45" s="723"/>
      <c r="EF45" s="723"/>
      <c r="EG45" s="723"/>
      <c r="EH45" s="723"/>
      <c r="EI45" s="723"/>
      <c r="EJ45" s="723"/>
      <c r="EK45" s="723"/>
      <c r="EL45" s="723"/>
      <c r="EM45" s="723"/>
      <c r="EN45" s="723"/>
      <c r="EO45" s="723"/>
      <c r="EP45" s="723"/>
      <c r="EQ45" s="723"/>
      <c r="ER45" s="723"/>
      <c r="ES45" s="723"/>
      <c r="ET45" s="723"/>
      <c r="EU45" s="723"/>
      <c r="EV45" s="723"/>
      <c r="EW45" s="723"/>
      <c r="EX45" s="723"/>
      <c r="EY45" s="723"/>
      <c r="EZ45" s="723"/>
      <c r="FA45" s="723"/>
      <c r="FB45" s="723"/>
      <c r="FC45" s="723"/>
      <c r="FD45" s="723"/>
      <c r="FE45" s="723"/>
      <c r="FF45" s="723"/>
      <c r="FG45" s="723"/>
      <c r="FH45" s="723"/>
      <c r="FI45" s="723"/>
      <c r="FJ45" s="723"/>
      <c r="FK45" s="723"/>
      <c r="FL45" s="723"/>
      <c r="FM45" s="723"/>
      <c r="FN45" s="723"/>
      <c r="FO45" s="723"/>
      <c r="FP45" s="723"/>
      <c r="FQ45" s="723"/>
      <c r="FR45" s="723"/>
      <c r="FS45" s="723"/>
      <c r="FT45" s="723"/>
      <c r="FU45" s="723"/>
      <c r="FV45" s="723"/>
      <c r="FW45" s="723"/>
      <c r="FX45" s="723"/>
      <c r="FY45" s="723"/>
      <c r="FZ45" s="723"/>
      <c r="GA45" s="723"/>
      <c r="GB45" s="723"/>
      <c r="GC45" s="723"/>
      <c r="GD45" s="723"/>
      <c r="GE45" s="723"/>
      <c r="GF45" s="723"/>
      <c r="GG45" s="723"/>
      <c r="GH45" s="723"/>
      <c r="GI45" s="723"/>
      <c r="GJ45" s="723"/>
      <c r="GK45" s="723"/>
      <c r="GL45" s="723"/>
      <c r="GM45" s="723"/>
      <c r="GN45" s="723"/>
      <c r="GO45" s="723"/>
      <c r="GP45" s="723"/>
      <c r="GQ45" s="723"/>
      <c r="GR45" s="723"/>
      <c r="GS45" s="723"/>
      <c r="GT45" s="723"/>
      <c r="GU45" s="723"/>
      <c r="GV45" s="723"/>
      <c r="GW45" s="723"/>
      <c r="GX45" s="723"/>
      <c r="GY45" s="723"/>
      <c r="GZ45" s="723"/>
      <c r="HA45" s="723"/>
      <c r="HB45" s="723"/>
      <c r="HC45" s="723"/>
      <c r="HD45" s="723"/>
      <c r="HE45" s="723"/>
      <c r="HF45" s="723"/>
      <c r="HG45" s="723"/>
      <c r="HH45" s="723"/>
      <c r="HI45" s="723"/>
      <c r="HJ45" s="723"/>
      <c r="HK45" s="723"/>
      <c r="HL45" s="723"/>
      <c r="HM45" s="723"/>
      <c r="HN45" s="723"/>
      <c r="HO45" s="723"/>
      <c r="HP45" s="723"/>
      <c r="HQ45" s="723"/>
      <c r="HR45" s="723"/>
      <c r="HS45" s="723"/>
      <c r="HT45" s="723"/>
      <c r="HU45" s="723"/>
      <c r="HV45" s="723"/>
      <c r="HW45" s="723"/>
      <c r="HX45" s="723"/>
      <c r="HY45" s="723"/>
      <c r="HZ45" s="723"/>
      <c r="IA45" s="723"/>
      <c r="IB45" s="723"/>
      <c r="IC45" s="723"/>
      <c r="ID45" s="723"/>
      <c r="IE45" s="723"/>
      <c r="IF45" s="723"/>
      <c r="IG45" s="723"/>
      <c r="IH45" s="723"/>
      <c r="II45" s="723"/>
      <c r="IJ45" s="723"/>
      <c r="IK45" s="723"/>
      <c r="IL45" s="723"/>
      <c r="IM45" s="723"/>
      <c r="IN45" s="723"/>
      <c r="IO45" s="723"/>
      <c r="IP45" s="723"/>
      <c r="IQ45" s="723"/>
      <c r="IR45" s="723"/>
      <c r="IS45" s="723"/>
      <c r="IT45" s="723"/>
      <c r="IU45" s="723"/>
      <c r="IV45" s="723"/>
    </row>
    <row r="46" spans="1:256" s="593" customFormat="1" ht="19.5" customHeight="1">
      <c r="A46" s="723" t="s">
        <v>455</v>
      </c>
      <c r="B46" s="723"/>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c r="BG46" s="723"/>
      <c r="BH46" s="723"/>
      <c r="BI46" s="723"/>
      <c r="BJ46" s="723"/>
      <c r="BK46" s="723"/>
      <c r="BL46" s="723"/>
      <c r="BM46" s="723"/>
      <c r="BN46" s="723"/>
      <c r="BO46" s="723"/>
      <c r="BP46" s="723"/>
      <c r="BQ46" s="723"/>
      <c r="BR46" s="723"/>
      <c r="BS46" s="723"/>
      <c r="BT46" s="723"/>
      <c r="BU46" s="723"/>
      <c r="BV46" s="723"/>
      <c r="BW46" s="723"/>
      <c r="BX46" s="723"/>
      <c r="BY46" s="723"/>
      <c r="BZ46" s="723"/>
      <c r="CA46" s="723"/>
      <c r="CB46" s="723"/>
      <c r="CC46" s="723"/>
      <c r="CD46" s="723"/>
      <c r="CE46" s="723"/>
      <c r="CF46" s="723"/>
      <c r="CG46" s="723"/>
      <c r="CH46" s="723"/>
      <c r="CI46" s="723"/>
      <c r="CJ46" s="723"/>
      <c r="CK46" s="723"/>
      <c r="CL46" s="723"/>
      <c r="CM46" s="723"/>
      <c r="CN46" s="723"/>
      <c r="CO46" s="723"/>
      <c r="CP46" s="723"/>
      <c r="CQ46" s="723"/>
      <c r="CR46" s="723"/>
      <c r="CS46" s="723"/>
      <c r="CT46" s="723"/>
      <c r="CU46" s="723"/>
      <c r="CV46" s="723"/>
      <c r="CW46" s="723"/>
      <c r="CX46" s="723"/>
      <c r="CY46" s="723"/>
      <c r="CZ46" s="723"/>
      <c r="DA46" s="723"/>
      <c r="DB46" s="723"/>
      <c r="DC46" s="723"/>
      <c r="DD46" s="723"/>
      <c r="DE46" s="723"/>
      <c r="DF46" s="723"/>
      <c r="DG46" s="723"/>
      <c r="DH46" s="723"/>
      <c r="DI46" s="723"/>
      <c r="DJ46" s="723"/>
      <c r="DK46" s="723"/>
      <c r="DL46" s="723"/>
      <c r="DM46" s="723"/>
      <c r="DN46" s="723"/>
      <c r="DO46" s="723"/>
      <c r="DP46" s="723"/>
      <c r="DQ46" s="723"/>
      <c r="DR46" s="723"/>
      <c r="DS46" s="723"/>
      <c r="DT46" s="723"/>
      <c r="DU46" s="723"/>
      <c r="DV46" s="723"/>
      <c r="DW46" s="723"/>
      <c r="DX46" s="723"/>
      <c r="DY46" s="723"/>
      <c r="DZ46" s="723"/>
      <c r="EA46" s="723"/>
      <c r="EB46" s="723"/>
      <c r="EC46" s="723"/>
      <c r="ED46" s="723"/>
      <c r="EE46" s="723"/>
      <c r="EF46" s="723"/>
      <c r="EG46" s="723"/>
      <c r="EH46" s="723"/>
      <c r="EI46" s="723"/>
      <c r="EJ46" s="723"/>
      <c r="EK46" s="723"/>
      <c r="EL46" s="723"/>
      <c r="EM46" s="723"/>
      <c r="EN46" s="723"/>
      <c r="EO46" s="723"/>
      <c r="EP46" s="723"/>
      <c r="EQ46" s="723"/>
      <c r="ER46" s="723"/>
      <c r="ES46" s="723"/>
      <c r="ET46" s="723"/>
      <c r="EU46" s="723"/>
      <c r="EV46" s="723"/>
      <c r="EW46" s="723"/>
      <c r="EX46" s="723"/>
      <c r="EY46" s="723"/>
      <c r="EZ46" s="723"/>
      <c r="FA46" s="723"/>
      <c r="FB46" s="723"/>
      <c r="FC46" s="723"/>
      <c r="FD46" s="723"/>
      <c r="FE46" s="723"/>
      <c r="FF46" s="723"/>
      <c r="FG46" s="723"/>
      <c r="FH46" s="723"/>
      <c r="FI46" s="723"/>
      <c r="FJ46" s="723"/>
      <c r="FK46" s="723"/>
      <c r="FL46" s="723"/>
      <c r="FM46" s="723"/>
      <c r="FN46" s="723"/>
      <c r="FO46" s="723"/>
      <c r="FP46" s="723"/>
      <c r="FQ46" s="723"/>
      <c r="FR46" s="723"/>
      <c r="FS46" s="723"/>
      <c r="FT46" s="723"/>
      <c r="FU46" s="723"/>
      <c r="FV46" s="723"/>
      <c r="FW46" s="723"/>
      <c r="FX46" s="723"/>
      <c r="FY46" s="723"/>
      <c r="FZ46" s="723"/>
      <c r="GA46" s="723"/>
      <c r="GB46" s="723"/>
      <c r="GC46" s="723"/>
      <c r="GD46" s="723"/>
      <c r="GE46" s="723"/>
      <c r="GF46" s="723"/>
      <c r="GG46" s="723"/>
      <c r="GH46" s="723"/>
      <c r="GI46" s="723"/>
      <c r="GJ46" s="723"/>
      <c r="GK46" s="723"/>
      <c r="GL46" s="723"/>
      <c r="GM46" s="723"/>
      <c r="GN46" s="723"/>
      <c r="GO46" s="723"/>
      <c r="GP46" s="723"/>
      <c r="GQ46" s="723"/>
      <c r="GR46" s="723"/>
      <c r="GS46" s="723"/>
      <c r="GT46" s="723"/>
      <c r="GU46" s="723"/>
      <c r="GV46" s="723"/>
      <c r="GW46" s="723"/>
      <c r="GX46" s="723"/>
      <c r="GY46" s="723"/>
      <c r="GZ46" s="723"/>
      <c r="HA46" s="723"/>
      <c r="HB46" s="723"/>
      <c r="HC46" s="723"/>
      <c r="HD46" s="723"/>
      <c r="HE46" s="723"/>
      <c r="HF46" s="723"/>
      <c r="HG46" s="723"/>
      <c r="HH46" s="723"/>
      <c r="HI46" s="723"/>
      <c r="HJ46" s="723"/>
      <c r="HK46" s="723"/>
      <c r="HL46" s="723"/>
      <c r="HM46" s="723"/>
      <c r="HN46" s="723"/>
      <c r="HO46" s="723"/>
      <c r="HP46" s="723"/>
      <c r="HQ46" s="723"/>
      <c r="HR46" s="723"/>
      <c r="HS46" s="723"/>
      <c r="HT46" s="723"/>
      <c r="HU46" s="723"/>
      <c r="HV46" s="723"/>
      <c r="HW46" s="723"/>
      <c r="HX46" s="723"/>
      <c r="HY46" s="723"/>
      <c r="HZ46" s="723"/>
      <c r="IA46" s="723"/>
      <c r="IB46" s="723"/>
      <c r="IC46" s="723"/>
      <c r="ID46" s="723"/>
      <c r="IE46" s="723"/>
      <c r="IF46" s="723"/>
      <c r="IG46" s="723"/>
      <c r="IH46" s="723"/>
      <c r="II46" s="723"/>
      <c r="IJ46" s="723"/>
      <c r="IK46" s="723"/>
      <c r="IL46" s="723"/>
      <c r="IM46" s="723"/>
      <c r="IN46" s="723"/>
      <c r="IO46" s="723"/>
      <c r="IP46" s="723"/>
      <c r="IQ46" s="723"/>
      <c r="IR46" s="723"/>
      <c r="IS46" s="723"/>
      <c r="IT46" s="723"/>
      <c r="IU46" s="723"/>
      <c r="IV46" s="723"/>
    </row>
    <row r="47" spans="1:256" s="593" customFormat="1" ht="19.5" customHeight="1">
      <c r="A47" s="723" t="s">
        <v>456</v>
      </c>
      <c r="B47" s="723"/>
      <c r="C47" s="723"/>
      <c r="D47" s="723"/>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c r="BC47" s="723"/>
      <c r="BD47" s="723"/>
      <c r="BE47" s="723"/>
      <c r="BF47" s="723"/>
      <c r="BG47" s="723"/>
      <c r="BH47" s="723"/>
      <c r="BI47" s="723"/>
      <c r="BJ47" s="723"/>
      <c r="BK47" s="723"/>
      <c r="BL47" s="723"/>
      <c r="BM47" s="723"/>
      <c r="BN47" s="723"/>
      <c r="BO47" s="723"/>
      <c r="BP47" s="723"/>
      <c r="BQ47" s="723"/>
      <c r="BR47" s="723"/>
      <c r="BS47" s="723"/>
      <c r="BT47" s="723"/>
      <c r="BU47" s="723"/>
      <c r="BV47" s="723"/>
      <c r="BW47" s="723"/>
      <c r="BX47" s="723"/>
      <c r="BY47" s="723"/>
      <c r="BZ47" s="723"/>
      <c r="CA47" s="723"/>
      <c r="CB47" s="723"/>
      <c r="CC47" s="723"/>
      <c r="CD47" s="723"/>
      <c r="CE47" s="723"/>
      <c r="CF47" s="723"/>
      <c r="CG47" s="723"/>
      <c r="CH47" s="723"/>
      <c r="CI47" s="723"/>
      <c r="CJ47" s="723"/>
      <c r="CK47" s="723"/>
      <c r="CL47" s="723"/>
      <c r="CM47" s="723"/>
      <c r="CN47" s="723"/>
      <c r="CO47" s="723"/>
      <c r="CP47" s="723"/>
      <c r="CQ47" s="723"/>
      <c r="CR47" s="723"/>
      <c r="CS47" s="723"/>
      <c r="CT47" s="723"/>
      <c r="CU47" s="723"/>
      <c r="CV47" s="723"/>
      <c r="CW47" s="723"/>
      <c r="CX47" s="723"/>
      <c r="CY47" s="723"/>
      <c r="CZ47" s="723"/>
      <c r="DA47" s="723"/>
      <c r="DB47" s="723"/>
      <c r="DC47" s="723"/>
      <c r="DD47" s="723"/>
      <c r="DE47" s="723"/>
      <c r="DF47" s="723"/>
      <c r="DG47" s="723"/>
      <c r="DH47" s="723"/>
      <c r="DI47" s="723"/>
      <c r="DJ47" s="723"/>
      <c r="DK47" s="723"/>
      <c r="DL47" s="723"/>
      <c r="DM47" s="723"/>
      <c r="DN47" s="723"/>
      <c r="DO47" s="723"/>
      <c r="DP47" s="723"/>
      <c r="DQ47" s="723"/>
      <c r="DR47" s="723"/>
      <c r="DS47" s="723"/>
      <c r="DT47" s="723"/>
      <c r="DU47" s="723"/>
      <c r="DV47" s="723"/>
      <c r="DW47" s="723"/>
      <c r="DX47" s="723"/>
      <c r="DY47" s="723"/>
      <c r="DZ47" s="723"/>
      <c r="EA47" s="723"/>
      <c r="EB47" s="723"/>
      <c r="EC47" s="723"/>
      <c r="ED47" s="723"/>
      <c r="EE47" s="723"/>
      <c r="EF47" s="723"/>
      <c r="EG47" s="723"/>
      <c r="EH47" s="723"/>
      <c r="EI47" s="723"/>
      <c r="EJ47" s="723"/>
      <c r="EK47" s="723"/>
      <c r="EL47" s="723"/>
      <c r="EM47" s="723"/>
      <c r="EN47" s="723"/>
      <c r="EO47" s="723"/>
      <c r="EP47" s="723"/>
      <c r="EQ47" s="723"/>
      <c r="ER47" s="723"/>
      <c r="ES47" s="723"/>
      <c r="ET47" s="723"/>
      <c r="EU47" s="723"/>
      <c r="EV47" s="723"/>
      <c r="EW47" s="723"/>
      <c r="EX47" s="723"/>
      <c r="EY47" s="723"/>
      <c r="EZ47" s="723"/>
      <c r="FA47" s="723"/>
      <c r="FB47" s="723"/>
      <c r="FC47" s="723"/>
      <c r="FD47" s="723"/>
      <c r="FE47" s="723"/>
      <c r="FF47" s="723"/>
      <c r="FG47" s="723"/>
      <c r="FH47" s="723"/>
      <c r="FI47" s="723"/>
      <c r="FJ47" s="723"/>
      <c r="FK47" s="723"/>
      <c r="FL47" s="723"/>
      <c r="FM47" s="723"/>
      <c r="FN47" s="723"/>
      <c r="FO47" s="723"/>
      <c r="FP47" s="723"/>
      <c r="FQ47" s="723"/>
      <c r="FR47" s="723"/>
      <c r="FS47" s="723"/>
      <c r="FT47" s="723"/>
      <c r="FU47" s="723"/>
      <c r="FV47" s="723"/>
      <c r="FW47" s="723"/>
      <c r="FX47" s="723"/>
      <c r="FY47" s="723"/>
      <c r="FZ47" s="723"/>
      <c r="GA47" s="723"/>
      <c r="GB47" s="723"/>
      <c r="GC47" s="723"/>
      <c r="GD47" s="723"/>
      <c r="GE47" s="723"/>
      <c r="GF47" s="723"/>
      <c r="GG47" s="723"/>
      <c r="GH47" s="723"/>
      <c r="GI47" s="723"/>
      <c r="GJ47" s="723"/>
      <c r="GK47" s="723"/>
      <c r="GL47" s="723"/>
      <c r="GM47" s="723"/>
      <c r="GN47" s="723"/>
      <c r="GO47" s="723"/>
      <c r="GP47" s="723"/>
      <c r="GQ47" s="723"/>
      <c r="GR47" s="723"/>
      <c r="GS47" s="723"/>
      <c r="GT47" s="723"/>
      <c r="GU47" s="723"/>
      <c r="GV47" s="723"/>
      <c r="GW47" s="723"/>
      <c r="GX47" s="723"/>
      <c r="GY47" s="723"/>
      <c r="GZ47" s="723"/>
      <c r="HA47" s="723"/>
      <c r="HB47" s="723"/>
      <c r="HC47" s="723"/>
      <c r="HD47" s="723"/>
      <c r="HE47" s="723"/>
      <c r="HF47" s="723"/>
      <c r="HG47" s="723"/>
      <c r="HH47" s="723"/>
      <c r="HI47" s="723"/>
      <c r="HJ47" s="723"/>
      <c r="HK47" s="723"/>
      <c r="HL47" s="723"/>
      <c r="HM47" s="723"/>
      <c r="HN47" s="723"/>
      <c r="HO47" s="723"/>
      <c r="HP47" s="723"/>
      <c r="HQ47" s="723"/>
      <c r="HR47" s="723"/>
      <c r="HS47" s="723"/>
      <c r="HT47" s="723"/>
      <c r="HU47" s="723"/>
      <c r="HV47" s="723"/>
      <c r="HW47" s="723"/>
      <c r="HX47" s="723"/>
      <c r="HY47" s="723"/>
      <c r="HZ47" s="723"/>
      <c r="IA47" s="723"/>
      <c r="IB47" s="723"/>
      <c r="IC47" s="723"/>
      <c r="ID47" s="723"/>
      <c r="IE47" s="723"/>
      <c r="IF47" s="723"/>
      <c r="IG47" s="723"/>
      <c r="IH47" s="723"/>
      <c r="II47" s="723"/>
      <c r="IJ47" s="723"/>
      <c r="IK47" s="723"/>
      <c r="IL47" s="723"/>
      <c r="IM47" s="723"/>
      <c r="IN47" s="723"/>
      <c r="IO47" s="723"/>
      <c r="IP47" s="723"/>
      <c r="IQ47" s="723"/>
      <c r="IR47" s="723"/>
      <c r="IS47" s="723"/>
      <c r="IT47" s="723"/>
      <c r="IU47" s="723"/>
      <c r="IV47" s="723"/>
    </row>
  </sheetData>
  <sheetProtection/>
  <mergeCells count="905">
    <mergeCell ref="BC7:BN7"/>
    <mergeCell ref="BO7:BZ7"/>
    <mergeCell ref="CA7:CL7"/>
    <mergeCell ref="CM7:CX7"/>
    <mergeCell ref="A4:L4"/>
    <mergeCell ref="A5:L5"/>
    <mergeCell ref="A6:L6"/>
    <mergeCell ref="A7:L7"/>
    <mergeCell ref="M7:R7"/>
    <mergeCell ref="S7:AD7"/>
    <mergeCell ref="IM7:IV7"/>
    <mergeCell ref="A8:L8"/>
    <mergeCell ref="M8:R8"/>
    <mergeCell ref="S8:AD8"/>
    <mergeCell ref="AE8:AP8"/>
    <mergeCell ref="AQ8:BB8"/>
    <mergeCell ref="BC8:BN8"/>
    <mergeCell ref="BO8:BZ8"/>
    <mergeCell ref="CA8:CL8"/>
    <mergeCell ref="CM8:CX8"/>
    <mergeCell ref="FS7:GD7"/>
    <mergeCell ref="GE7:GP7"/>
    <mergeCell ref="GQ7:HB7"/>
    <mergeCell ref="HC7:HN7"/>
    <mergeCell ref="HO7:HZ7"/>
    <mergeCell ref="IA7:IL7"/>
    <mergeCell ref="CY7:DJ7"/>
    <mergeCell ref="DK7:DV7"/>
    <mergeCell ref="DW7:EH7"/>
    <mergeCell ref="EI7:ET7"/>
    <mergeCell ref="EU7:FF7"/>
    <mergeCell ref="FG7:FR7"/>
    <mergeCell ref="AE7:AP7"/>
    <mergeCell ref="AQ7:BB7"/>
    <mergeCell ref="IM8:IV8"/>
    <mergeCell ref="A9:L9"/>
    <mergeCell ref="M9:R9"/>
    <mergeCell ref="S9:AD9"/>
    <mergeCell ref="AE9:AP9"/>
    <mergeCell ref="AQ9:BB9"/>
    <mergeCell ref="BC9:BN9"/>
    <mergeCell ref="BO9:BZ9"/>
    <mergeCell ref="CA9:CL9"/>
    <mergeCell ref="CM9:CX9"/>
    <mergeCell ref="FS8:GD8"/>
    <mergeCell ref="GE8:GP8"/>
    <mergeCell ref="GQ8:HB8"/>
    <mergeCell ref="HC8:HN8"/>
    <mergeCell ref="HO8:HZ8"/>
    <mergeCell ref="IA8:IL8"/>
    <mergeCell ref="CY8:DJ8"/>
    <mergeCell ref="DK8:DV8"/>
    <mergeCell ref="DW8:EH8"/>
    <mergeCell ref="EI8:ET8"/>
    <mergeCell ref="EU8:FF8"/>
    <mergeCell ref="FG8:FR8"/>
    <mergeCell ref="IM9:IV9"/>
    <mergeCell ref="FS9:GD9"/>
    <mergeCell ref="A10:L10"/>
    <mergeCell ref="M10:R10"/>
    <mergeCell ref="S10:AD10"/>
    <mergeCell ref="AE10:AP10"/>
    <mergeCell ref="AQ10:BB10"/>
    <mergeCell ref="BC10:BN10"/>
    <mergeCell ref="BO10:BZ10"/>
    <mergeCell ref="CA10:CL10"/>
    <mergeCell ref="CM10:CX10"/>
    <mergeCell ref="GE9:GP9"/>
    <mergeCell ref="GQ9:HB9"/>
    <mergeCell ref="HC9:HN9"/>
    <mergeCell ref="HO9:HZ9"/>
    <mergeCell ref="IA9:IL9"/>
    <mergeCell ref="CY9:DJ9"/>
    <mergeCell ref="DK9:DV9"/>
    <mergeCell ref="DW9:EH9"/>
    <mergeCell ref="EI9:ET9"/>
    <mergeCell ref="EU9:FF9"/>
    <mergeCell ref="FG9:FR9"/>
    <mergeCell ref="IM10:IV10"/>
    <mergeCell ref="A11:L11"/>
    <mergeCell ref="M11:R11"/>
    <mergeCell ref="S11:AD11"/>
    <mergeCell ref="AE11:AP11"/>
    <mergeCell ref="AQ11:BB11"/>
    <mergeCell ref="BC11:BN11"/>
    <mergeCell ref="BO11:BZ11"/>
    <mergeCell ref="CA11:CL11"/>
    <mergeCell ref="CM11:CX11"/>
    <mergeCell ref="FS10:GD10"/>
    <mergeCell ref="GE10:GP10"/>
    <mergeCell ref="GQ10:HB10"/>
    <mergeCell ref="HC10:HN10"/>
    <mergeCell ref="HO10:HZ10"/>
    <mergeCell ref="IA10:IL10"/>
    <mergeCell ref="CY10:DJ10"/>
    <mergeCell ref="DK10:DV10"/>
    <mergeCell ref="DW10:EH10"/>
    <mergeCell ref="EI10:ET10"/>
    <mergeCell ref="EU10:FF10"/>
    <mergeCell ref="FG10:FR10"/>
    <mergeCell ref="IM11:IV11"/>
    <mergeCell ref="FS11:GD11"/>
    <mergeCell ref="A12:L12"/>
    <mergeCell ref="M12:R12"/>
    <mergeCell ref="S12:AD12"/>
    <mergeCell ref="AE12:AP12"/>
    <mergeCell ref="AQ12:BB12"/>
    <mergeCell ref="BC12:BN12"/>
    <mergeCell ref="BO12:BZ12"/>
    <mergeCell ref="CA12:CL12"/>
    <mergeCell ref="CM12:CX12"/>
    <mergeCell ref="GE11:GP11"/>
    <mergeCell ref="GQ11:HB11"/>
    <mergeCell ref="HC11:HN11"/>
    <mergeCell ref="HO11:HZ11"/>
    <mergeCell ref="IA11:IL11"/>
    <mergeCell ref="CY11:DJ11"/>
    <mergeCell ref="DK11:DV11"/>
    <mergeCell ref="DW11:EH11"/>
    <mergeCell ref="EI11:ET11"/>
    <mergeCell ref="EU11:FF11"/>
    <mergeCell ref="FG11:FR11"/>
    <mergeCell ref="IM12:IV12"/>
    <mergeCell ref="A13:L13"/>
    <mergeCell ref="M13:R13"/>
    <mergeCell ref="S13:AD13"/>
    <mergeCell ref="AE13:AP13"/>
    <mergeCell ref="AQ13:BB13"/>
    <mergeCell ref="BC13:BN13"/>
    <mergeCell ref="BO13:BZ13"/>
    <mergeCell ref="CA13:CL13"/>
    <mergeCell ref="CM13:CX13"/>
    <mergeCell ref="FS12:GD12"/>
    <mergeCell ref="GE12:GP12"/>
    <mergeCell ref="GQ12:HB12"/>
    <mergeCell ref="HC12:HN12"/>
    <mergeCell ref="HO12:HZ12"/>
    <mergeCell ref="IA12:IL12"/>
    <mergeCell ref="CY12:DJ12"/>
    <mergeCell ref="DK12:DV12"/>
    <mergeCell ref="DW12:EH12"/>
    <mergeCell ref="EI12:ET12"/>
    <mergeCell ref="EU12:FF12"/>
    <mergeCell ref="FG12:FR12"/>
    <mergeCell ref="IM13:IV13"/>
    <mergeCell ref="FS13:GD13"/>
    <mergeCell ref="A14:L14"/>
    <mergeCell ref="M14:R14"/>
    <mergeCell ref="S14:AD14"/>
    <mergeCell ref="AE14:AP14"/>
    <mergeCell ref="AQ14:BB14"/>
    <mergeCell ref="BC14:BN14"/>
    <mergeCell ref="BO14:BZ14"/>
    <mergeCell ref="CA14:CL14"/>
    <mergeCell ref="CM14:CX14"/>
    <mergeCell ref="GE13:GP13"/>
    <mergeCell ref="GQ13:HB13"/>
    <mergeCell ref="HC13:HN13"/>
    <mergeCell ref="HO13:HZ13"/>
    <mergeCell ref="IA13:IL13"/>
    <mergeCell ref="CY13:DJ13"/>
    <mergeCell ref="DK13:DV13"/>
    <mergeCell ref="DW13:EH13"/>
    <mergeCell ref="EI13:ET13"/>
    <mergeCell ref="EU13:FF13"/>
    <mergeCell ref="FG13:FR13"/>
    <mergeCell ref="IM14:IV14"/>
    <mergeCell ref="A15:L15"/>
    <mergeCell ref="M15:R15"/>
    <mergeCell ref="S15:AD15"/>
    <mergeCell ref="AE15:AP15"/>
    <mergeCell ref="AQ15:BB15"/>
    <mergeCell ref="BC15:BN15"/>
    <mergeCell ref="BO15:BZ15"/>
    <mergeCell ref="CA15:CL15"/>
    <mergeCell ref="CM15:CX15"/>
    <mergeCell ref="FS14:GD14"/>
    <mergeCell ref="GE14:GP14"/>
    <mergeCell ref="GQ14:HB14"/>
    <mergeCell ref="HC14:HN14"/>
    <mergeCell ref="HO14:HZ14"/>
    <mergeCell ref="IA14:IL14"/>
    <mergeCell ref="CY14:DJ14"/>
    <mergeCell ref="DK14:DV14"/>
    <mergeCell ref="DW14:EH14"/>
    <mergeCell ref="EI14:ET14"/>
    <mergeCell ref="EU14:FF14"/>
    <mergeCell ref="FG14:FR14"/>
    <mergeCell ref="IM15:IV15"/>
    <mergeCell ref="FS15:GD15"/>
    <mergeCell ref="A16:L16"/>
    <mergeCell ref="M16:R16"/>
    <mergeCell ref="S16:AD16"/>
    <mergeCell ref="AE16:AP16"/>
    <mergeCell ref="AQ16:BB16"/>
    <mergeCell ref="BC16:BN16"/>
    <mergeCell ref="BO16:BZ16"/>
    <mergeCell ref="CA16:CL16"/>
    <mergeCell ref="CM16:CX16"/>
    <mergeCell ref="GE15:GP15"/>
    <mergeCell ref="GQ15:HB15"/>
    <mergeCell ref="HC15:HN15"/>
    <mergeCell ref="HO15:HZ15"/>
    <mergeCell ref="IA15:IL15"/>
    <mergeCell ref="CY15:DJ15"/>
    <mergeCell ref="DK15:DV15"/>
    <mergeCell ref="DW15:EH15"/>
    <mergeCell ref="EI15:ET15"/>
    <mergeCell ref="EU15:FF15"/>
    <mergeCell ref="FG15:FR15"/>
    <mergeCell ref="IM16:IV16"/>
    <mergeCell ref="A17:L17"/>
    <mergeCell ref="M17:R17"/>
    <mergeCell ref="S17:AD17"/>
    <mergeCell ref="AE17:AP17"/>
    <mergeCell ref="AQ17:BB17"/>
    <mergeCell ref="BC17:BN17"/>
    <mergeCell ref="BO17:BZ17"/>
    <mergeCell ref="CA17:CL17"/>
    <mergeCell ref="CM17:CX17"/>
    <mergeCell ref="FS16:GD16"/>
    <mergeCell ref="GE16:GP16"/>
    <mergeCell ref="GQ16:HB16"/>
    <mergeCell ref="HC16:HN16"/>
    <mergeCell ref="HO16:HZ16"/>
    <mergeCell ref="IA16:IL16"/>
    <mergeCell ref="CY16:DJ16"/>
    <mergeCell ref="DK16:DV16"/>
    <mergeCell ref="DW16:EH16"/>
    <mergeCell ref="EI16:ET16"/>
    <mergeCell ref="EU16:FF16"/>
    <mergeCell ref="FG16:FR16"/>
    <mergeCell ref="IM17:IV17"/>
    <mergeCell ref="FS17:GD17"/>
    <mergeCell ref="A18:L18"/>
    <mergeCell ref="M18:R18"/>
    <mergeCell ref="S18:AD18"/>
    <mergeCell ref="AE18:AP18"/>
    <mergeCell ref="AQ18:BB18"/>
    <mergeCell ref="BC18:BN18"/>
    <mergeCell ref="BO18:BZ18"/>
    <mergeCell ref="CA18:CL18"/>
    <mergeCell ref="CM18:CX18"/>
    <mergeCell ref="GE17:GP17"/>
    <mergeCell ref="GQ17:HB17"/>
    <mergeCell ref="HC17:HN17"/>
    <mergeCell ref="HO17:HZ17"/>
    <mergeCell ref="IA17:IL17"/>
    <mergeCell ref="CY17:DJ17"/>
    <mergeCell ref="DK17:DV17"/>
    <mergeCell ref="DW17:EH17"/>
    <mergeCell ref="EI17:ET17"/>
    <mergeCell ref="EU17:FF17"/>
    <mergeCell ref="FG17:FR17"/>
    <mergeCell ref="IM18:IV18"/>
    <mergeCell ref="A19:L19"/>
    <mergeCell ref="M19:R19"/>
    <mergeCell ref="S19:AD19"/>
    <mergeCell ref="AE19:AP19"/>
    <mergeCell ref="AQ19:BB19"/>
    <mergeCell ref="BC19:BN19"/>
    <mergeCell ref="BO19:BZ19"/>
    <mergeCell ref="CA19:CL19"/>
    <mergeCell ref="CM19:CX19"/>
    <mergeCell ref="FS18:GD18"/>
    <mergeCell ref="GE18:GP18"/>
    <mergeCell ref="GQ18:HB18"/>
    <mergeCell ref="HC18:HN18"/>
    <mergeCell ref="HO18:HZ18"/>
    <mergeCell ref="IA18:IL18"/>
    <mergeCell ref="CY18:DJ18"/>
    <mergeCell ref="DK18:DV18"/>
    <mergeCell ref="DW18:EH18"/>
    <mergeCell ref="EI18:ET18"/>
    <mergeCell ref="EU18:FF18"/>
    <mergeCell ref="FG18:FR18"/>
    <mergeCell ref="IM19:IV19"/>
    <mergeCell ref="FS19:GD19"/>
    <mergeCell ref="A20:L20"/>
    <mergeCell ref="M20:R20"/>
    <mergeCell ref="S20:AD20"/>
    <mergeCell ref="AE20:AP20"/>
    <mergeCell ref="AQ20:BB20"/>
    <mergeCell ref="BC20:BN20"/>
    <mergeCell ref="BO20:BZ20"/>
    <mergeCell ref="CA20:CL20"/>
    <mergeCell ref="CM20:CX20"/>
    <mergeCell ref="GE19:GP19"/>
    <mergeCell ref="GQ19:HB19"/>
    <mergeCell ref="HC19:HN19"/>
    <mergeCell ref="HO19:HZ19"/>
    <mergeCell ref="IA19:IL19"/>
    <mergeCell ref="CY19:DJ19"/>
    <mergeCell ref="DK19:DV19"/>
    <mergeCell ref="DW19:EH19"/>
    <mergeCell ref="EI19:ET19"/>
    <mergeCell ref="EU19:FF19"/>
    <mergeCell ref="FG19:FR19"/>
    <mergeCell ref="IM20:IV20"/>
    <mergeCell ref="A21:L21"/>
    <mergeCell ref="M21:R21"/>
    <mergeCell ref="S21:AD21"/>
    <mergeCell ref="AE21:AP21"/>
    <mergeCell ref="AQ21:BB21"/>
    <mergeCell ref="BC21:BN21"/>
    <mergeCell ref="BO21:BZ21"/>
    <mergeCell ref="CA21:CL21"/>
    <mergeCell ref="CM21:CX21"/>
    <mergeCell ref="FS20:GD20"/>
    <mergeCell ref="GE20:GP20"/>
    <mergeCell ref="GQ20:HB20"/>
    <mergeCell ref="HC20:HN20"/>
    <mergeCell ref="HO20:HZ20"/>
    <mergeCell ref="IA20:IL20"/>
    <mergeCell ref="CY20:DJ20"/>
    <mergeCell ref="DK20:DV20"/>
    <mergeCell ref="DW20:EH20"/>
    <mergeCell ref="EI20:ET20"/>
    <mergeCell ref="EU20:FF20"/>
    <mergeCell ref="FG20:FR20"/>
    <mergeCell ref="IM21:IV21"/>
    <mergeCell ref="FS21:GD21"/>
    <mergeCell ref="A22:L22"/>
    <mergeCell ref="M22:R22"/>
    <mergeCell ref="S22:AD22"/>
    <mergeCell ref="AE22:AP22"/>
    <mergeCell ref="AQ22:BB22"/>
    <mergeCell ref="BC22:BN22"/>
    <mergeCell ref="BO22:BZ22"/>
    <mergeCell ref="CA22:CL22"/>
    <mergeCell ref="CM22:CX22"/>
    <mergeCell ref="GE21:GP21"/>
    <mergeCell ref="GQ21:HB21"/>
    <mergeCell ref="HC21:HN21"/>
    <mergeCell ref="HO21:HZ21"/>
    <mergeCell ref="IA21:IL21"/>
    <mergeCell ref="CY21:DJ21"/>
    <mergeCell ref="DK21:DV21"/>
    <mergeCell ref="DW21:EH21"/>
    <mergeCell ref="EI21:ET21"/>
    <mergeCell ref="EU21:FF21"/>
    <mergeCell ref="FG21:FR21"/>
    <mergeCell ref="IM22:IV22"/>
    <mergeCell ref="A23:L23"/>
    <mergeCell ref="M23:R23"/>
    <mergeCell ref="S23:AD23"/>
    <mergeCell ref="AE23:AP23"/>
    <mergeCell ref="AQ23:BB23"/>
    <mergeCell ref="BC23:BN23"/>
    <mergeCell ref="BO23:BZ23"/>
    <mergeCell ref="CA23:CL23"/>
    <mergeCell ref="CM23:CX23"/>
    <mergeCell ref="FS22:GD22"/>
    <mergeCell ref="GE22:GP22"/>
    <mergeCell ref="GQ22:HB22"/>
    <mergeCell ref="HC22:HN22"/>
    <mergeCell ref="HO22:HZ22"/>
    <mergeCell ref="IA22:IL22"/>
    <mergeCell ref="CY22:DJ22"/>
    <mergeCell ref="DK22:DV22"/>
    <mergeCell ref="DW22:EH22"/>
    <mergeCell ref="EI22:ET22"/>
    <mergeCell ref="EU22:FF22"/>
    <mergeCell ref="FG22:FR22"/>
    <mergeCell ref="IM23:IV23"/>
    <mergeCell ref="FS23:GD23"/>
    <mergeCell ref="A24:L24"/>
    <mergeCell ref="M24:R24"/>
    <mergeCell ref="S24:AD24"/>
    <mergeCell ref="AE24:AP24"/>
    <mergeCell ref="AQ24:BB24"/>
    <mergeCell ref="BC24:BN24"/>
    <mergeCell ref="BO24:BZ24"/>
    <mergeCell ref="CA24:CL24"/>
    <mergeCell ref="CM24:CX24"/>
    <mergeCell ref="GE23:GP23"/>
    <mergeCell ref="GQ23:HB23"/>
    <mergeCell ref="HC23:HN23"/>
    <mergeCell ref="HO23:HZ23"/>
    <mergeCell ref="IA23:IL23"/>
    <mergeCell ref="CY23:DJ23"/>
    <mergeCell ref="DK23:DV23"/>
    <mergeCell ref="DW23:EH23"/>
    <mergeCell ref="EI23:ET23"/>
    <mergeCell ref="EU23:FF23"/>
    <mergeCell ref="FG23:FR23"/>
    <mergeCell ref="IM24:IV24"/>
    <mergeCell ref="A25:L25"/>
    <mergeCell ref="M25:R25"/>
    <mergeCell ref="S25:AD25"/>
    <mergeCell ref="AE25:AP25"/>
    <mergeCell ref="AQ25:BB25"/>
    <mergeCell ref="BC25:BN25"/>
    <mergeCell ref="BO25:BZ25"/>
    <mergeCell ref="CA25:CL25"/>
    <mergeCell ref="CM25:CX25"/>
    <mergeCell ref="FS24:GD24"/>
    <mergeCell ref="GE24:GP24"/>
    <mergeCell ref="GQ24:HB24"/>
    <mergeCell ref="HC24:HN24"/>
    <mergeCell ref="HO24:HZ24"/>
    <mergeCell ref="IA24:IL24"/>
    <mergeCell ref="CY24:DJ24"/>
    <mergeCell ref="DK24:DV24"/>
    <mergeCell ref="DW24:EH24"/>
    <mergeCell ref="EI24:ET24"/>
    <mergeCell ref="EU24:FF24"/>
    <mergeCell ref="FG24:FR24"/>
    <mergeCell ref="IM25:IV25"/>
    <mergeCell ref="FS25:GD25"/>
    <mergeCell ref="A26:L26"/>
    <mergeCell ref="M26:R26"/>
    <mergeCell ref="S26:AD26"/>
    <mergeCell ref="AE26:AP26"/>
    <mergeCell ref="AQ26:BB26"/>
    <mergeCell ref="BC26:BN26"/>
    <mergeCell ref="BO26:BZ26"/>
    <mergeCell ref="CA26:CL26"/>
    <mergeCell ref="CM26:CX26"/>
    <mergeCell ref="GE25:GP25"/>
    <mergeCell ref="GQ25:HB25"/>
    <mergeCell ref="HC25:HN25"/>
    <mergeCell ref="HO25:HZ25"/>
    <mergeCell ref="IA25:IL25"/>
    <mergeCell ref="CY25:DJ25"/>
    <mergeCell ref="DK25:DV25"/>
    <mergeCell ref="DW25:EH25"/>
    <mergeCell ref="EI25:ET25"/>
    <mergeCell ref="EU25:FF25"/>
    <mergeCell ref="FG25:FR25"/>
    <mergeCell ref="IM26:IV26"/>
    <mergeCell ref="A27:L27"/>
    <mergeCell ref="M27:R27"/>
    <mergeCell ref="S27:AD27"/>
    <mergeCell ref="AE27:AP27"/>
    <mergeCell ref="AQ27:BB27"/>
    <mergeCell ref="BC27:BN27"/>
    <mergeCell ref="BO27:BZ27"/>
    <mergeCell ref="CA27:CL27"/>
    <mergeCell ref="CM27:CX27"/>
    <mergeCell ref="FS26:GD26"/>
    <mergeCell ref="GE26:GP26"/>
    <mergeCell ref="GQ26:HB26"/>
    <mergeCell ref="HC26:HN26"/>
    <mergeCell ref="HO26:HZ26"/>
    <mergeCell ref="IA26:IL26"/>
    <mergeCell ref="CY26:DJ26"/>
    <mergeCell ref="DK26:DV26"/>
    <mergeCell ref="DW26:EH26"/>
    <mergeCell ref="EI26:ET26"/>
    <mergeCell ref="EU26:FF26"/>
    <mergeCell ref="FG26:FR26"/>
    <mergeCell ref="IM27:IV27"/>
    <mergeCell ref="FS27:GD27"/>
    <mergeCell ref="A28:L28"/>
    <mergeCell ref="M28:R28"/>
    <mergeCell ref="S28:AD28"/>
    <mergeCell ref="AE28:AP28"/>
    <mergeCell ref="AQ28:BB28"/>
    <mergeCell ref="BC28:BN28"/>
    <mergeCell ref="BO28:BZ28"/>
    <mergeCell ref="CA28:CL28"/>
    <mergeCell ref="CM28:CX28"/>
    <mergeCell ref="GE27:GP27"/>
    <mergeCell ref="GQ27:HB27"/>
    <mergeCell ref="HC27:HN27"/>
    <mergeCell ref="HO27:HZ27"/>
    <mergeCell ref="IA27:IL27"/>
    <mergeCell ref="CY27:DJ27"/>
    <mergeCell ref="DK27:DV27"/>
    <mergeCell ref="DW27:EH27"/>
    <mergeCell ref="EI27:ET27"/>
    <mergeCell ref="EU27:FF27"/>
    <mergeCell ref="FG27:FR27"/>
    <mergeCell ref="IM28:IV28"/>
    <mergeCell ref="A29:L29"/>
    <mergeCell ref="M29:R29"/>
    <mergeCell ref="S29:AD29"/>
    <mergeCell ref="AE29:AP29"/>
    <mergeCell ref="AQ29:BB29"/>
    <mergeCell ref="BC29:BN29"/>
    <mergeCell ref="BO29:BZ29"/>
    <mergeCell ref="CA29:CL29"/>
    <mergeCell ref="CM29:CX29"/>
    <mergeCell ref="FS28:GD28"/>
    <mergeCell ref="GE28:GP28"/>
    <mergeCell ref="GQ28:HB28"/>
    <mergeCell ref="HC28:HN28"/>
    <mergeCell ref="HO28:HZ28"/>
    <mergeCell ref="IA28:IL28"/>
    <mergeCell ref="CY28:DJ28"/>
    <mergeCell ref="DK28:DV28"/>
    <mergeCell ref="DW28:EH28"/>
    <mergeCell ref="EI28:ET28"/>
    <mergeCell ref="EU28:FF28"/>
    <mergeCell ref="FG28:FR28"/>
    <mergeCell ref="IM29:IV29"/>
    <mergeCell ref="FS29:GD29"/>
    <mergeCell ref="A30:L30"/>
    <mergeCell ref="M30:R30"/>
    <mergeCell ref="S30:AD30"/>
    <mergeCell ref="AE30:AP30"/>
    <mergeCell ref="AQ30:BB30"/>
    <mergeCell ref="BC30:BN30"/>
    <mergeCell ref="BO30:BZ30"/>
    <mergeCell ref="CA30:CL30"/>
    <mergeCell ref="CM30:CX30"/>
    <mergeCell ref="GE29:GP29"/>
    <mergeCell ref="GQ29:HB29"/>
    <mergeCell ref="HC29:HN29"/>
    <mergeCell ref="HO29:HZ29"/>
    <mergeCell ref="IA29:IL29"/>
    <mergeCell ref="CY29:DJ29"/>
    <mergeCell ref="DK29:DV29"/>
    <mergeCell ref="DW29:EH29"/>
    <mergeCell ref="EI29:ET29"/>
    <mergeCell ref="EU29:FF29"/>
    <mergeCell ref="FG29:FR29"/>
    <mergeCell ref="IM30:IV30"/>
    <mergeCell ref="A31:L31"/>
    <mergeCell ref="M31:R31"/>
    <mergeCell ref="S31:AD31"/>
    <mergeCell ref="AE31:AP31"/>
    <mergeCell ref="AQ31:BB31"/>
    <mergeCell ref="BC31:BN31"/>
    <mergeCell ref="BO31:BZ31"/>
    <mergeCell ref="CA31:CL31"/>
    <mergeCell ref="CM31:CX31"/>
    <mergeCell ref="FS30:GD30"/>
    <mergeCell ref="GE30:GP30"/>
    <mergeCell ref="GQ30:HB30"/>
    <mergeCell ref="HC30:HN30"/>
    <mergeCell ref="HO30:HZ30"/>
    <mergeCell ref="IA30:IL30"/>
    <mergeCell ref="CY30:DJ30"/>
    <mergeCell ref="DK30:DV30"/>
    <mergeCell ref="DW30:EH30"/>
    <mergeCell ref="EI30:ET30"/>
    <mergeCell ref="EU30:FF30"/>
    <mergeCell ref="FG30:FR30"/>
    <mergeCell ref="IM31:IV31"/>
    <mergeCell ref="FS31:GD31"/>
    <mergeCell ref="A32:L32"/>
    <mergeCell ref="M32:R32"/>
    <mergeCell ref="S32:AD32"/>
    <mergeCell ref="AE32:AP32"/>
    <mergeCell ref="AQ32:BB32"/>
    <mergeCell ref="BC32:BN32"/>
    <mergeCell ref="BO32:BZ32"/>
    <mergeCell ref="CA32:CL32"/>
    <mergeCell ref="CM32:CX32"/>
    <mergeCell ref="GE31:GP31"/>
    <mergeCell ref="GQ31:HB31"/>
    <mergeCell ref="HC31:HN31"/>
    <mergeCell ref="HO31:HZ31"/>
    <mergeCell ref="IA31:IL31"/>
    <mergeCell ref="CY31:DJ31"/>
    <mergeCell ref="DK31:DV31"/>
    <mergeCell ref="DW31:EH31"/>
    <mergeCell ref="EI31:ET31"/>
    <mergeCell ref="EU31:FF31"/>
    <mergeCell ref="FG31:FR31"/>
    <mergeCell ref="IM32:IV32"/>
    <mergeCell ref="A33:L33"/>
    <mergeCell ref="M33:R33"/>
    <mergeCell ref="S33:AD33"/>
    <mergeCell ref="AE33:AP33"/>
    <mergeCell ref="AQ33:BB33"/>
    <mergeCell ref="BC33:BN33"/>
    <mergeCell ref="BO33:BZ33"/>
    <mergeCell ref="CA33:CL33"/>
    <mergeCell ref="CM33:CX33"/>
    <mergeCell ref="FS32:GD32"/>
    <mergeCell ref="GE32:GP32"/>
    <mergeCell ref="GQ32:HB32"/>
    <mergeCell ref="HC32:HN32"/>
    <mergeCell ref="HO32:HZ32"/>
    <mergeCell ref="IA32:IL32"/>
    <mergeCell ref="CY32:DJ32"/>
    <mergeCell ref="DK32:DV32"/>
    <mergeCell ref="DW32:EH32"/>
    <mergeCell ref="EI32:ET32"/>
    <mergeCell ref="EU32:FF32"/>
    <mergeCell ref="FG32:FR32"/>
    <mergeCell ref="IM33:IV33"/>
    <mergeCell ref="FS33:GD33"/>
    <mergeCell ref="A34:L34"/>
    <mergeCell ref="M34:R34"/>
    <mergeCell ref="S34:AD34"/>
    <mergeCell ref="AE34:AP34"/>
    <mergeCell ref="AQ34:BB34"/>
    <mergeCell ref="BC34:BN34"/>
    <mergeCell ref="BO34:BZ34"/>
    <mergeCell ref="CA34:CL34"/>
    <mergeCell ref="CM34:CX34"/>
    <mergeCell ref="GE33:GP33"/>
    <mergeCell ref="GQ33:HB33"/>
    <mergeCell ref="HC33:HN33"/>
    <mergeCell ref="HO33:HZ33"/>
    <mergeCell ref="IA33:IL33"/>
    <mergeCell ref="CY33:DJ33"/>
    <mergeCell ref="DK33:DV33"/>
    <mergeCell ref="DW33:EH33"/>
    <mergeCell ref="EI33:ET33"/>
    <mergeCell ref="EU33:FF33"/>
    <mergeCell ref="FG33:FR33"/>
    <mergeCell ref="IM34:IV34"/>
    <mergeCell ref="A35:L35"/>
    <mergeCell ref="M35:R35"/>
    <mergeCell ref="S35:AD35"/>
    <mergeCell ref="AE35:AP35"/>
    <mergeCell ref="AQ35:BB35"/>
    <mergeCell ref="BC35:BN35"/>
    <mergeCell ref="BO35:BZ35"/>
    <mergeCell ref="CA35:CL35"/>
    <mergeCell ref="CM35:CX35"/>
    <mergeCell ref="FS34:GD34"/>
    <mergeCell ref="GE34:GP34"/>
    <mergeCell ref="GQ34:HB34"/>
    <mergeCell ref="HC34:HN34"/>
    <mergeCell ref="HO34:HZ34"/>
    <mergeCell ref="IA34:IL34"/>
    <mergeCell ref="CY34:DJ34"/>
    <mergeCell ref="DK34:DV34"/>
    <mergeCell ref="DW34:EH34"/>
    <mergeCell ref="EI34:ET34"/>
    <mergeCell ref="EU34:FF34"/>
    <mergeCell ref="FG34:FR34"/>
    <mergeCell ref="IM35:IV35"/>
    <mergeCell ref="FS35:GD35"/>
    <mergeCell ref="A36:L36"/>
    <mergeCell ref="M36:R36"/>
    <mergeCell ref="S36:AD36"/>
    <mergeCell ref="AE36:AP36"/>
    <mergeCell ref="AQ36:BB36"/>
    <mergeCell ref="BC36:BN36"/>
    <mergeCell ref="BO36:BZ36"/>
    <mergeCell ref="CA36:CL36"/>
    <mergeCell ref="CM36:CX36"/>
    <mergeCell ref="GE35:GP35"/>
    <mergeCell ref="GQ35:HB35"/>
    <mergeCell ref="HC35:HN35"/>
    <mergeCell ref="HO35:HZ35"/>
    <mergeCell ref="IA35:IL35"/>
    <mergeCell ref="CY35:DJ35"/>
    <mergeCell ref="DK35:DV35"/>
    <mergeCell ref="DW35:EH35"/>
    <mergeCell ref="EI35:ET35"/>
    <mergeCell ref="EU35:FF35"/>
    <mergeCell ref="FG35:FR35"/>
    <mergeCell ref="IM36:IV36"/>
    <mergeCell ref="A37:L37"/>
    <mergeCell ref="M37:R37"/>
    <mergeCell ref="S37:AD37"/>
    <mergeCell ref="AE37:AP37"/>
    <mergeCell ref="AQ37:BB37"/>
    <mergeCell ref="BC37:BN37"/>
    <mergeCell ref="BO37:BZ37"/>
    <mergeCell ref="CA37:CL37"/>
    <mergeCell ref="CM37:CX37"/>
    <mergeCell ref="FS36:GD36"/>
    <mergeCell ref="GE36:GP36"/>
    <mergeCell ref="GQ36:HB36"/>
    <mergeCell ref="HC36:HN36"/>
    <mergeCell ref="HO36:HZ36"/>
    <mergeCell ref="IA36:IL36"/>
    <mergeCell ref="CY36:DJ36"/>
    <mergeCell ref="DK36:DV36"/>
    <mergeCell ref="DW36:EH36"/>
    <mergeCell ref="EI36:ET36"/>
    <mergeCell ref="EU36:FF36"/>
    <mergeCell ref="FG36:FR36"/>
    <mergeCell ref="IM37:IV37"/>
    <mergeCell ref="FS37:GD37"/>
    <mergeCell ref="A38:L38"/>
    <mergeCell ref="M38:R38"/>
    <mergeCell ref="S38:AD38"/>
    <mergeCell ref="AE38:AP38"/>
    <mergeCell ref="AQ38:BB38"/>
    <mergeCell ref="BC38:BN38"/>
    <mergeCell ref="BO38:BZ38"/>
    <mergeCell ref="CA38:CL38"/>
    <mergeCell ref="CM38:CX38"/>
    <mergeCell ref="GE37:GP37"/>
    <mergeCell ref="GQ37:HB37"/>
    <mergeCell ref="HC37:HN37"/>
    <mergeCell ref="HO37:HZ37"/>
    <mergeCell ref="IA37:IL37"/>
    <mergeCell ref="CY37:DJ37"/>
    <mergeCell ref="DK37:DV37"/>
    <mergeCell ref="DW37:EH37"/>
    <mergeCell ref="EI37:ET37"/>
    <mergeCell ref="EU37:FF37"/>
    <mergeCell ref="FG37:FR37"/>
    <mergeCell ref="IM38:IV38"/>
    <mergeCell ref="A39:L39"/>
    <mergeCell ref="M39:R39"/>
    <mergeCell ref="S39:AD39"/>
    <mergeCell ref="AE39:AP39"/>
    <mergeCell ref="AQ39:BB39"/>
    <mergeCell ref="BC39:BN39"/>
    <mergeCell ref="BO39:BZ39"/>
    <mergeCell ref="CA39:CL39"/>
    <mergeCell ref="CM39:CX39"/>
    <mergeCell ref="FS38:GD38"/>
    <mergeCell ref="GE38:GP38"/>
    <mergeCell ref="GQ38:HB38"/>
    <mergeCell ref="HC38:HN38"/>
    <mergeCell ref="HO38:HZ38"/>
    <mergeCell ref="IA38:IL38"/>
    <mergeCell ref="CY38:DJ38"/>
    <mergeCell ref="DK38:DV38"/>
    <mergeCell ref="DW38:EH38"/>
    <mergeCell ref="EI38:ET38"/>
    <mergeCell ref="EU38:FF38"/>
    <mergeCell ref="FG38:FR38"/>
    <mergeCell ref="IM39:IV39"/>
    <mergeCell ref="FS39:GD39"/>
    <mergeCell ref="A40:L40"/>
    <mergeCell ref="M40:R40"/>
    <mergeCell ref="S40:AD40"/>
    <mergeCell ref="AE40:AP40"/>
    <mergeCell ref="AQ40:BB40"/>
    <mergeCell ref="BC40:BN40"/>
    <mergeCell ref="BO40:BZ40"/>
    <mergeCell ref="CA40:CL40"/>
    <mergeCell ref="CM40:CX40"/>
    <mergeCell ref="GE39:GP39"/>
    <mergeCell ref="GQ39:HB39"/>
    <mergeCell ref="HC39:HN39"/>
    <mergeCell ref="HO39:HZ39"/>
    <mergeCell ref="IA39:IL39"/>
    <mergeCell ref="CY39:DJ39"/>
    <mergeCell ref="DK39:DV39"/>
    <mergeCell ref="DW39:EH39"/>
    <mergeCell ref="EI39:ET39"/>
    <mergeCell ref="EU39:FF39"/>
    <mergeCell ref="FG39:FR39"/>
    <mergeCell ref="IM40:IV40"/>
    <mergeCell ref="A41:L41"/>
    <mergeCell ref="M41:R41"/>
    <mergeCell ref="S41:AD41"/>
    <mergeCell ref="AE41:AP41"/>
    <mergeCell ref="AQ41:BB41"/>
    <mergeCell ref="BC41:BN41"/>
    <mergeCell ref="BO41:BZ41"/>
    <mergeCell ref="CA41:CL41"/>
    <mergeCell ref="CM41:CX41"/>
    <mergeCell ref="FS40:GD40"/>
    <mergeCell ref="GE40:GP40"/>
    <mergeCell ref="GQ40:HB40"/>
    <mergeCell ref="HC40:HN40"/>
    <mergeCell ref="HO40:HZ40"/>
    <mergeCell ref="IA40:IL40"/>
    <mergeCell ref="CY40:DJ40"/>
    <mergeCell ref="DK40:DV40"/>
    <mergeCell ref="DW40:EH40"/>
    <mergeCell ref="EI40:ET40"/>
    <mergeCell ref="EU40:FF40"/>
    <mergeCell ref="FG40:FR40"/>
    <mergeCell ref="IM41:IV41"/>
    <mergeCell ref="FS41:GD41"/>
    <mergeCell ref="A42:L42"/>
    <mergeCell ref="M42:R42"/>
    <mergeCell ref="S42:AD42"/>
    <mergeCell ref="AE42:AP42"/>
    <mergeCell ref="AQ42:BB42"/>
    <mergeCell ref="BC42:BN42"/>
    <mergeCell ref="BO42:BZ42"/>
    <mergeCell ref="CA42:CL42"/>
    <mergeCell ref="CM42:CX42"/>
    <mergeCell ref="GE41:GP41"/>
    <mergeCell ref="GQ41:HB41"/>
    <mergeCell ref="HC41:HN41"/>
    <mergeCell ref="HO41:HZ41"/>
    <mergeCell ref="IA41:IL41"/>
    <mergeCell ref="CY41:DJ41"/>
    <mergeCell ref="DK41:DV41"/>
    <mergeCell ref="DW41:EH41"/>
    <mergeCell ref="EI41:ET41"/>
    <mergeCell ref="EU41:FF41"/>
    <mergeCell ref="FG41:FR41"/>
    <mergeCell ref="IM42:IV42"/>
    <mergeCell ref="A43:L43"/>
    <mergeCell ref="M43:R43"/>
    <mergeCell ref="S43:AD43"/>
    <mergeCell ref="AE43:AP43"/>
    <mergeCell ref="AQ43:BB43"/>
    <mergeCell ref="BC43:BN43"/>
    <mergeCell ref="BO43:BZ43"/>
    <mergeCell ref="CA43:CL43"/>
    <mergeCell ref="CM43:CX43"/>
    <mergeCell ref="FS42:GD42"/>
    <mergeCell ref="GE42:GP42"/>
    <mergeCell ref="GQ42:HB42"/>
    <mergeCell ref="HC42:HN42"/>
    <mergeCell ref="HO42:HZ42"/>
    <mergeCell ref="IA42:IL42"/>
    <mergeCell ref="CY42:DJ42"/>
    <mergeCell ref="DK42:DV42"/>
    <mergeCell ref="DW42:EH42"/>
    <mergeCell ref="EI42:ET42"/>
    <mergeCell ref="EU42:FF42"/>
    <mergeCell ref="FG42:FR42"/>
    <mergeCell ref="IM43:IV43"/>
    <mergeCell ref="FS43:GD43"/>
    <mergeCell ref="A44:L44"/>
    <mergeCell ref="M44:R44"/>
    <mergeCell ref="S44:AD44"/>
    <mergeCell ref="AE44:AP44"/>
    <mergeCell ref="AQ44:BB44"/>
    <mergeCell ref="BC44:BN44"/>
    <mergeCell ref="BO44:BZ44"/>
    <mergeCell ref="CA44:CL44"/>
    <mergeCell ref="CM44:CX44"/>
    <mergeCell ref="GE43:GP43"/>
    <mergeCell ref="GQ43:HB43"/>
    <mergeCell ref="HC43:HN43"/>
    <mergeCell ref="HO43:HZ43"/>
    <mergeCell ref="IA43:IL43"/>
    <mergeCell ref="CY43:DJ43"/>
    <mergeCell ref="DK43:DV43"/>
    <mergeCell ref="DW43:EH43"/>
    <mergeCell ref="EI43:ET43"/>
    <mergeCell ref="EU43:FF43"/>
    <mergeCell ref="FG43:FR43"/>
    <mergeCell ref="IM44:IV44"/>
    <mergeCell ref="A45:L45"/>
    <mergeCell ref="M45:R45"/>
    <mergeCell ref="S45:AD45"/>
    <mergeCell ref="AE45:AP45"/>
    <mergeCell ref="AQ45:BB45"/>
    <mergeCell ref="BC45:BN45"/>
    <mergeCell ref="BO45:BZ45"/>
    <mergeCell ref="CA45:CL45"/>
    <mergeCell ref="CM45:CX45"/>
    <mergeCell ref="FS44:GD44"/>
    <mergeCell ref="GE44:GP44"/>
    <mergeCell ref="GQ44:HB44"/>
    <mergeCell ref="HC44:HN44"/>
    <mergeCell ref="HO44:HZ44"/>
    <mergeCell ref="IA44:IL44"/>
    <mergeCell ref="CY44:DJ44"/>
    <mergeCell ref="DK44:DV44"/>
    <mergeCell ref="DW44:EH44"/>
    <mergeCell ref="EI44:ET44"/>
    <mergeCell ref="EU44:FF44"/>
    <mergeCell ref="FG44:FR44"/>
    <mergeCell ref="IM45:IV45"/>
    <mergeCell ref="FS45:GD45"/>
    <mergeCell ref="A46:L46"/>
    <mergeCell ref="M46:R46"/>
    <mergeCell ref="S46:AD46"/>
    <mergeCell ref="AE46:AP46"/>
    <mergeCell ref="AQ46:BB46"/>
    <mergeCell ref="BC46:BN46"/>
    <mergeCell ref="BO46:BZ46"/>
    <mergeCell ref="CA46:CL46"/>
    <mergeCell ref="CM46:CX46"/>
    <mergeCell ref="GE45:GP45"/>
    <mergeCell ref="GQ45:HB45"/>
    <mergeCell ref="HC45:HN45"/>
    <mergeCell ref="HO45:HZ45"/>
    <mergeCell ref="IA45:IL45"/>
    <mergeCell ref="CY45:DJ45"/>
    <mergeCell ref="DK45:DV45"/>
    <mergeCell ref="DW45:EH45"/>
    <mergeCell ref="EI45:ET45"/>
    <mergeCell ref="EU45:FF45"/>
    <mergeCell ref="FG45:FR45"/>
    <mergeCell ref="IM46:IV46"/>
    <mergeCell ref="A47:L47"/>
    <mergeCell ref="M47:R47"/>
    <mergeCell ref="S47:AD47"/>
    <mergeCell ref="AE47:AP47"/>
    <mergeCell ref="AQ47:BB47"/>
    <mergeCell ref="BC47:BN47"/>
    <mergeCell ref="BO47:BZ47"/>
    <mergeCell ref="CA47:CL47"/>
    <mergeCell ref="CM47:CX47"/>
    <mergeCell ref="FS46:GD46"/>
    <mergeCell ref="GE46:GP46"/>
    <mergeCell ref="GQ46:HB46"/>
    <mergeCell ref="HC46:HN46"/>
    <mergeCell ref="HO46:HZ46"/>
    <mergeCell ref="IA46:IL46"/>
    <mergeCell ref="CY46:DJ46"/>
    <mergeCell ref="DK46:DV46"/>
    <mergeCell ref="DW46:EH46"/>
    <mergeCell ref="EI46:ET46"/>
    <mergeCell ref="EU46:FF46"/>
    <mergeCell ref="FG46:FR46"/>
    <mergeCell ref="IM47:IV47"/>
    <mergeCell ref="FS47:GD47"/>
    <mergeCell ref="GE47:GP47"/>
    <mergeCell ref="GQ47:HB47"/>
    <mergeCell ref="HC47:HN47"/>
    <mergeCell ref="HO47:HZ47"/>
    <mergeCell ref="IA47:IL47"/>
    <mergeCell ref="CY47:DJ47"/>
    <mergeCell ref="DK47:DV47"/>
    <mergeCell ref="DW47:EH47"/>
    <mergeCell ref="EI47:ET47"/>
    <mergeCell ref="EU47:FF47"/>
    <mergeCell ref="FG47:FR47"/>
  </mergeCells>
  <hyperlinks>
    <hyperlink ref="A4:K4" location="'Tab A3.1'!A1" display="Table A 3.1 - Percentage distribution of the population by age-group and sex,  2006/07and 2012 HBS"/>
    <hyperlink ref="A6:K6" location="'Tab A4.1'!A1" display="Table A 4.1 - Percentage distribution of persons deriving income and average monthly income by income class,  2012 HBS"/>
    <hyperlink ref="A7:K7" location="'Tab A4.2'!A1" display="Table A 4.2 – Percentage distribution of households and household income by income class, 2012 HBS"/>
    <hyperlink ref="A8:K8" location="'Tab A4.3 '!A1" display="Table A 4.3 – Selected indicators by income class,  2012 HBS"/>
    <hyperlink ref="A9:K9" location="'Tab A4.4'!A1" display="'Tab A4.4'!A1"/>
    <hyperlink ref="A10:K10" location="'Tab A4.5 '!A1" display="Table A 4.5 - Percentage distribution of households and income by income class and household type, 2012 HBS"/>
    <hyperlink ref="A11:K11" location="'Tab A4.6'!A1" display="Table A 4.6 - Percentage distribution of households by income class and household size, 2012 HBS"/>
    <hyperlink ref="A12:K12" location="'Tab A4.7'!A1" display="Table A 4.7 - Percentage distribution of households income by income class and household size,  2012 HBS"/>
    <hyperlink ref="A13:K13" location="'Tab A4.8'!A1" display="Table A4.8 – Percentage distribution of households by income class and number of persons deriving income per household, 2012 HBS"/>
    <hyperlink ref="A14:I14" location="'Tab A4.9'!A1" display="Table A 4.9 - Percentage distribution of households by number of persons deriving income per household and household size, 2012 HBS"/>
    <hyperlink ref="A15:H15" location="'Tab A4.10'!A1" display="Table A 4.10 - Percentage distribution of households by number of persons deriving income and household type, 2012 HBS"/>
    <hyperlink ref="A16:H16" location="'Tab  A4.11'!A1" display="Table A 4.11 : Selected household characteristics by income class, 2012 HBS"/>
    <hyperlink ref="A17:H17" location="'Tab A4.12'!A1" display="Table A 4.12 : Household income by source and income class, 2012 HBS"/>
    <hyperlink ref="A18" location="'Tab A4.13 (1)'!A1" display="Table A 4.13 : Selected household characteristics by regional stratum and income class, 2012 HBS"/>
    <hyperlink ref="A19" location="'Tab A4.14 (1)'!A1" display="Table A 4-14 : Selected household characteristics by household type and income class, 2012 HBS"/>
    <hyperlink ref="A20:H20" location="'Tab A4.15 (1)'!A1" display="Table A4.15 : Selected household characteristics by household size and income class, 2012 HBS"/>
    <hyperlink ref="A21:L21" location="'Tab 3.1'!A1" display="Table 3.1 - Percentage distribution of households by expenditure class and number of persons deriving income per household, 2012 HBS"/>
    <hyperlink ref="A25:L25" location="'Tab 3.5'!A1" display="Table 3.5  Percentage distribution of average monthly household consumption expenditure by COICOP division and number of persons deriving income per household, 2012 HBS"/>
    <hyperlink ref="A24:L24" location="'Tab 3.4'!A1" display="'Tab 3.4'!A1"/>
    <hyperlink ref="A23:L23" location="'Tab 3.3'!A1" display="Table 3.3: Distribution of average monthly household consumption expenditure by COICOP division and  regional stratum, 2012 HBS"/>
    <hyperlink ref="A22:L22" location="'Tab 3.2'!A1" display="Table 3.2 - Percentage distribution of household income by expenditure class and source of income, 2012 HBS"/>
    <hyperlink ref="A26:L26" location="'Tab 3.6'!A1" display="Table 3.6: Distribution of average monthly household consumption expenditure by COICOP division and  household size, 2012 HBS"/>
    <hyperlink ref="A27:L27" location="'Tab 3.7'!A1" display="Table 3.7: Percentage distribution of average monthly household consumption expenditure by COICOP division and  household size, 2012 HBS"/>
    <hyperlink ref="A28:L28" location="'Tab 3.8'!A1" display="Table 3.8 : Monthly household consumption expenditure by expenditure class and income class, 2012 HBS"/>
    <hyperlink ref="A29:L29" location="'Tab 3.9'!A1" display="Table 3.9 : Average monthly household consumption expenditure by COICOP division and income class, 2012 HBS"/>
    <hyperlink ref="A30" location="'Tab A5.10'!A1" display="Table A 5.10: Per capita monthly household consumption expenditure by COICOP division and income class, 2012 HBS"/>
    <hyperlink ref="A31" location="'Tab A 5.11'!A1" display="Table A 5.11 : Percentage distribution of monthly household consumption expenditure by COICOP division and income class, 2012 HBS"/>
    <hyperlink ref="A32" location="'Tab A5.12 (1)'!A1" display="Table A 5.12: Distribution of average monthly household consumption expenditure by COICOP class and income class, 2012 HBS"/>
    <hyperlink ref="A33" location="'Tab A5.13'!A1" display="Table A 5.13: Selected household characteristics by expenditure class, 2012 HBS"/>
    <hyperlink ref="A34" location="'Tab A 5.14'!A1" display="Table A 5.14: Household income by source and expenditure class, 2012 HBS"/>
    <hyperlink ref="A35" location="'Tab A 5.15 (1)'!A1" display="Table A 5.15 : Selected household charateristics by regional stratum and expenditure class, 2012 HBS"/>
    <hyperlink ref="A36:J36" location="'Tab A 5.16 '!A1" display="Table A 5.16:  Selected household charateristics by household type and expenditure class, 2012 HBS"/>
    <hyperlink ref="A37" location="'Tab A 5.17 (1)'!A1" display="Table A 5.17 : Selected household characteristics by household size and expenditure class, 2012 HBS"/>
    <hyperlink ref="A38" location="'Tab A 5.18'!A1" display="Table A 5.18 : Average monthly household consumption expenditure by COICOP division and expenditure class, 2012 HBS"/>
    <hyperlink ref="A39" location="'Tab A5.19'!A1" display="Table A 5.19 : Per capita monthly household consumption expenditure by COICOP division and expenditure class, 2012 HBS"/>
    <hyperlink ref="A40" location="'Tab A 5.20'!A1" display="Table A 5.20 : Percentage distribution of monthly household consumption expenditure by COICOP division and expenditure class, 2012 HBS"/>
    <hyperlink ref="A42" location="'Tab A 5.22'!A1" display="Table A 5.22: Average monthly household consumption expenditure by COICOP division and quintile group of household income, 2012 HBS"/>
    <hyperlink ref="A43" location="'Tab A 5-23'!A1" display="Table A 5.23: Per capita monthly household consumption expenditure by COICOP division and quintile group of household income,2012 HBS"/>
    <hyperlink ref="A44:J44" location="'Tab A 5-24'!A1" display="Table A 5.24: Percentage distribution of  monthly household consumption expenditure by COICOP division and quintile group of household income, 2012 HBS"/>
    <hyperlink ref="A45:I45" location="'Tab A5.25 (1)'!A1" display="Table A 5.25: Distribution of average monthly household consumption expenditure by COICOP class and quintile group of  household income,  2012 HBS"/>
    <hyperlink ref="A47" location="'Tab A 5.27'!A1" display="Table A 5.27 Sampling error of average monthly household expenditure by division,2012 HBS"/>
    <hyperlink ref="A46:J46" location="'Tab 5.26 '!A1" display="Table A 5.26: - Evolution of average monthly household expenditure on specific commodity items, 1961 HBS to 2012HBS"/>
    <hyperlink ref="A45:J45" location="'Tab A5.25'!A1" display="Table A 5.25: Distribution of average monthly household consumption expenditure by COICOP class and quintile group of  household income,  2012 HBS"/>
    <hyperlink ref="A5:L5" location="'Tab 1.2'!A1" display="Table 1.2 - Percentage distribution of the population by age-group, marital status and sex, 2012 HBS"/>
    <hyperlink ref="A4:L4" location="'Tab 1.1'!A1" display="Table 1.1 : Percentage distribution of the population by age-group and sex,  2012 and 2017 HBS"/>
    <hyperlink ref="A6:L6" location="'Tab 2.1'!A1" display="Table 2.1 : Percentage distribution of average households disposable income and average monthly income by income class,  2017 HBS"/>
    <hyperlink ref="A7:L7" location="'Tab 2.2'!A1" display="Table 2.2 – Percentage distribution of households and household income by income class, 2012 HBS"/>
    <hyperlink ref="A8:L8" location="'Tab 2.3 '!A1" display="Table 2.3 – Selected indicators by income class,  2012 HBS"/>
    <hyperlink ref="A9:L9" location="'Tab 2.4'!A1" display="'Tab 2.4'!A1"/>
    <hyperlink ref="A10:L10" location="'Tab 2.5 '!A1" display="Table 2.5 - Percentage distribution of households and income by income class and household type, 2012 HBS"/>
    <hyperlink ref="A11:L11" location="'Tab 2.6'!A1" display="Table 2.6 - Percentage distribution of households income by income class and household size, 2012 HBS"/>
    <hyperlink ref="A12:L12" location="'Tab 2.7'!A1" display="Table 2.7 - Percentage distribution of households by income class and household size,  2012 HBS"/>
    <hyperlink ref="A13:L13" location="'Tab 2.8'!A1" display="Table 2.8 – Percentage distribution of households by income class and number of persons deriving income per household, 2012 HBS"/>
    <hyperlink ref="A14:L14" location="'Tab 2.9'!A1" display="Table 2.9 - Percentage distribution of households by number of persons deriving income per household and household size, 2012 HBS"/>
    <hyperlink ref="A15:L15" location="'Tab 2.10'!A1" display="Table 2.10 - Percentage distribution of households by number of persons deriving income and household type, 2012 HBS"/>
    <hyperlink ref="A16:L16" location="'Tab  2.11'!A1" display="Table 2.11 : Selected household characteristics by income class, 2012 HBS"/>
    <hyperlink ref="A17:L17" location="'Tab 2.12'!A1" display="Table 2.12 : Household income by source and income class, 2012 HBS"/>
    <hyperlink ref="A18:L18" location="'Tab 2.13 '!A1" display="Table 2.13 : Selected household characteristics by regional stratum and income class, 2012 HBS"/>
    <hyperlink ref="A19:L19" location="'Tab 2.14'!A1" display="Table 2.14 : Selected household characteristics by household type and income class, 2012 HBS"/>
    <hyperlink ref="A20:L20" location="'Tab 2.15 '!A1" display="Table 2.15 : Selected household characteristics by household size and income class, 2012 HBS"/>
    <hyperlink ref="A30:L30" location="'Tab 3.10'!A1" display="Table 3.10: Per capita monthly household consumption expenditure by COICOP division and income class, 2012 HBS"/>
    <hyperlink ref="A31:L31" location="'Tab 3.11'!A1" display="Table 3.11 : Percentage distribution of monthly household consumption expenditure by COICOP division and income class, 2012 HBS"/>
    <hyperlink ref="A32:L32" location="'Tab 3.12 '!A1" display="Table 3.12: Distribution of average monthly household consumption expenditure by COICOP class and income class, 2012 HBS"/>
    <hyperlink ref="A33:L33" location="'Tab 3.13'!A1" display="Table 3.13: Selected household characteristics by expenditure class, 2012 HBS"/>
    <hyperlink ref="A34:L34" location="'Tab 3.14'!A1" display="Table 3.14: Household income by source and expenditure class, 2012 HBS"/>
    <hyperlink ref="A35:L35" location="'Tab 3.15 '!A1" display="Table 3.15 : Selected household charateristics by regional stratum and expenditure class, 2012 HBS"/>
    <hyperlink ref="A36:L36" location="'Tab 3.16 '!A1" display="Table 3.16:  Selected household charateristics by household type and expenditure class, 2012 HBS"/>
    <hyperlink ref="A37:L37" location="'Tab 3.17 '!A1" display="Table 3.17 : Selected household characteristics by household size and expenditure class, 2012 HBS"/>
    <hyperlink ref="A38:L38" location="'Tab 3.18'!A1" display="Table 3.18 : Average monthly household consumption expenditure by COICOP division and expenditure class, 2012 HBS"/>
    <hyperlink ref="A39:L39" location="'Tab 3.19'!A1" display="Table 3.19 : Per capita monthly household consumption expenditure by COICOP division and expenditure class, 2012 HBS"/>
    <hyperlink ref="A40:L40" location="'Tab 3.20'!A1" display="Table 3.20 : Percentage distribution of monthly household consumption expenditure by COICOP division and expenditure class, 2012 HBS"/>
    <hyperlink ref="A42:L42" location="'Tab 3.22'!A1" display="Table 3.22: Average monthly household consumption expenditure by COICOP division and quintile group of household income, 2012 HBS"/>
    <hyperlink ref="A43:L43" location="'Tab 3.23'!A1" display="Table 3.23: Per capita monthly household consumption expenditure by COICOP division and quintile group of household income,2012 HBS"/>
    <hyperlink ref="A44:L44" location="'Tab 3.24'!A1" display="Table 3.24: Percentage distribution of  monthly household consumption expenditure by COICOP division and quintile group of household income, 2012 HBS"/>
    <hyperlink ref="A45:L45" location="'Tab 3.25'!A1" display="Table 3.25: Distribution of average monthly household consumption expenditure by COICOP class and quintile group of  household income,  2012 HBS"/>
    <hyperlink ref="A46:L46" location="'Tab 3.26 '!A1" display="Table 3.26: - Evolution of average monthly household expenditure on specific commodity items, 1961 HBS to 2012HBS"/>
    <hyperlink ref="A47:L47" location="'Tab 3.27'!A1" display="Table 3.27 Sampling error of average monthly household expenditure by division,2012 HBS"/>
    <hyperlink ref="A41:L41" location="'Tab 3.21 '!A1" display="Table 3.21: Distribution of average monthly household consumption expenditure by COICOP class and expenditure class, 2012 HBS"/>
    <hyperlink ref="A3" location="'Reports &amp; questionnaires'!A1" display="Reports &amp; questionnaires"/>
    <hyperlink ref="A2" location="'Concepts &amp; Definitions'!A1" display="Concepts and definitions"/>
  </hyperlinks>
  <printOptions/>
  <pageMargins left="0.7" right="0.7" top="0.75" bottom="0.75" header="0.3" footer="0.3"/>
  <pageSetup horizontalDpi="600" verticalDpi="600" orientation="landscape" scale="85" r:id="rId1"/>
</worksheet>
</file>

<file path=xl/worksheets/sheet10.xml><?xml version="1.0" encoding="utf-8"?>
<worksheet xmlns="http://schemas.openxmlformats.org/spreadsheetml/2006/main" xmlns:r="http://schemas.openxmlformats.org/officeDocument/2006/relationships">
  <sheetPr>
    <tabColor theme="3" tint="0.5999900102615356"/>
    <pageSetUpPr fitToPage="1"/>
  </sheetPr>
  <dimension ref="A1:O18"/>
  <sheetViews>
    <sheetView zoomScale="96" zoomScaleNormal="96" zoomScalePageLayoutView="0" workbookViewId="0" topLeftCell="A4">
      <selection activeCell="A1" sqref="A1"/>
    </sheetView>
  </sheetViews>
  <sheetFormatPr defaultColWidth="8.28125" defaultRowHeight="30" customHeight="1"/>
  <cols>
    <col min="1" max="1" width="20.7109375" style="31" customWidth="1"/>
    <col min="2" max="2" width="14.57421875" style="31" customWidth="1"/>
    <col min="3" max="3" width="14.57421875" style="59" customWidth="1"/>
    <col min="4" max="4" width="14.57421875" style="31" customWidth="1"/>
    <col min="5" max="5" width="14.57421875" style="59" customWidth="1"/>
    <col min="6" max="6" width="14.57421875" style="31" customWidth="1"/>
    <col min="7" max="7" width="14.57421875" style="59" customWidth="1"/>
    <col min="8" max="8" width="14.57421875" style="31" customWidth="1"/>
    <col min="9" max="9" width="14.57421875" style="59" customWidth="1"/>
    <col min="10" max="10" width="14.57421875" style="31" customWidth="1"/>
    <col min="11" max="11" width="14.57421875" style="59" customWidth="1"/>
    <col min="12" max="12" width="14.57421875" style="31" customWidth="1"/>
    <col min="13" max="13" width="14.57421875" style="59" customWidth="1"/>
    <col min="14" max="14" width="14.57421875" style="31" customWidth="1"/>
    <col min="15" max="15" width="14.57421875" style="59" customWidth="1"/>
    <col min="16" max="244" width="17.8515625" style="31" customWidth="1"/>
    <col min="245" max="245" width="18.57421875" style="31" customWidth="1"/>
    <col min="246" max="247" width="8.28125" style="31" customWidth="1"/>
    <col min="248" max="248" width="20.7109375" style="31" customWidth="1"/>
    <col min="249" max="16384" width="12.7109375" style="31" customWidth="1"/>
  </cols>
  <sheetData>
    <row r="1" s="2" customFormat="1" ht="30" customHeight="1">
      <c r="A1" s="1" t="s">
        <v>20</v>
      </c>
    </row>
    <row r="2" spans="1:15" ht="30" customHeight="1">
      <c r="A2" s="746" t="s">
        <v>86</v>
      </c>
      <c r="B2" s="746"/>
      <c r="C2" s="746"/>
      <c r="D2" s="746"/>
      <c r="E2" s="746"/>
      <c r="F2" s="746"/>
      <c r="G2" s="746"/>
      <c r="H2" s="746"/>
      <c r="I2" s="746"/>
      <c r="J2" s="746"/>
      <c r="K2" s="746"/>
      <c r="L2" s="746"/>
      <c r="M2" s="746"/>
      <c r="N2" s="746"/>
      <c r="O2" s="746"/>
    </row>
    <row r="3" spans="1:15" s="51" customFormat="1" ht="45" customHeight="1">
      <c r="A3" s="766" t="s">
        <v>62</v>
      </c>
      <c r="B3" s="772" t="s">
        <v>73</v>
      </c>
      <c r="C3" s="772"/>
      <c r="D3" s="772" t="s">
        <v>74</v>
      </c>
      <c r="E3" s="772"/>
      <c r="F3" s="772" t="s">
        <v>75</v>
      </c>
      <c r="G3" s="772"/>
      <c r="H3" s="772" t="s">
        <v>76</v>
      </c>
      <c r="I3" s="772"/>
      <c r="J3" s="772" t="s">
        <v>77</v>
      </c>
      <c r="K3" s="772"/>
      <c r="L3" s="772" t="s">
        <v>78</v>
      </c>
      <c r="M3" s="772"/>
      <c r="N3" s="772" t="s">
        <v>4</v>
      </c>
      <c r="O3" s="772"/>
    </row>
    <row r="4" spans="1:15" ht="30" customHeight="1">
      <c r="A4" s="771"/>
      <c r="B4" s="588" t="s">
        <v>392</v>
      </c>
      <c r="C4" s="589" t="s">
        <v>393</v>
      </c>
      <c r="D4" s="588" t="s">
        <v>392</v>
      </c>
      <c r="E4" s="589" t="s">
        <v>393</v>
      </c>
      <c r="F4" s="588" t="s">
        <v>392</v>
      </c>
      <c r="G4" s="589" t="s">
        <v>393</v>
      </c>
      <c r="H4" s="588" t="s">
        <v>392</v>
      </c>
      <c r="I4" s="589" t="s">
        <v>393</v>
      </c>
      <c r="J4" s="588" t="s">
        <v>392</v>
      </c>
      <c r="K4" s="589" t="s">
        <v>393</v>
      </c>
      <c r="L4" s="588" t="s">
        <v>392</v>
      </c>
      <c r="M4" s="589" t="s">
        <v>393</v>
      </c>
      <c r="N4" s="50" t="s">
        <v>70</v>
      </c>
      <c r="O4" s="46" t="s">
        <v>69</v>
      </c>
    </row>
    <row r="5" spans="1:15" ht="24.75" customHeight="1">
      <c r="A5" s="21" t="s">
        <v>45</v>
      </c>
      <c r="B5" s="616">
        <v>2.250920463649491</v>
      </c>
      <c r="C5" s="616">
        <v>0.5853798652268434</v>
      </c>
      <c r="D5" s="616">
        <v>0.2498580022482344</v>
      </c>
      <c r="E5" s="617">
        <v>0.02919020019244481</v>
      </c>
      <c r="F5" s="616">
        <v>0.3315464673622664</v>
      </c>
      <c r="G5" s="617">
        <v>0.02910364820121392</v>
      </c>
      <c r="H5" s="616">
        <v>1.9125313663737356</v>
      </c>
      <c r="I5" s="616">
        <v>0.16433920476403574</v>
      </c>
      <c r="J5" s="616">
        <v>2.637198298597839</v>
      </c>
      <c r="K5" s="616">
        <v>0.284400273667236</v>
      </c>
      <c r="L5" s="616">
        <v>0.1373266504720027</v>
      </c>
      <c r="M5" s="617">
        <v>0.010865439826034252</v>
      </c>
      <c r="N5" s="52">
        <v>0.6697336039155831</v>
      </c>
      <c r="O5" s="52">
        <v>0.06088222843851973</v>
      </c>
    </row>
    <row r="6" spans="1:15" ht="24.75" customHeight="1">
      <c r="A6" s="53" t="s">
        <v>390</v>
      </c>
      <c r="B6" s="54">
        <v>31.77488892944155</v>
      </c>
      <c r="C6" s="54">
        <v>13.354394855276613</v>
      </c>
      <c r="D6" s="618">
        <v>1.3064405118406217</v>
      </c>
      <c r="E6" s="618">
        <v>0.25436828379029364</v>
      </c>
      <c r="F6" s="618">
        <v>0.5886597601198497</v>
      </c>
      <c r="G6" s="618">
        <v>0.0900859598294691</v>
      </c>
      <c r="H6" s="618">
        <v>2.3749928336931716</v>
      </c>
      <c r="I6" s="618">
        <v>0.5031196629626558</v>
      </c>
      <c r="J6" s="54">
        <v>7.087904158844458</v>
      </c>
      <c r="K6" s="54">
        <v>1.7361993370862285</v>
      </c>
      <c r="L6" s="618">
        <v>0.9580957239464203</v>
      </c>
      <c r="M6" s="618">
        <v>0.13127868461369407</v>
      </c>
      <c r="N6" s="54">
        <v>4.163551898780042</v>
      </c>
      <c r="O6" s="54">
        <v>0.6918111728576245</v>
      </c>
    </row>
    <row r="7" spans="1:15" ht="24.75" customHeight="1">
      <c r="A7" s="53" t="s">
        <v>391</v>
      </c>
      <c r="B7" s="55">
        <v>13.770218070475712</v>
      </c>
      <c r="C7" s="54">
        <v>8.359844443694058</v>
      </c>
      <c r="D7" s="619">
        <v>3.1806015761330935</v>
      </c>
      <c r="E7" s="618">
        <v>0.8523737887549666</v>
      </c>
      <c r="F7" s="55">
        <v>1.7907308433264082</v>
      </c>
      <c r="G7" s="54">
        <v>0.3743240715110084</v>
      </c>
      <c r="H7" s="619">
        <v>5.485352698846902</v>
      </c>
      <c r="I7" s="618">
        <v>1.6290780073003508</v>
      </c>
      <c r="J7" s="55">
        <v>7.077888534338918</v>
      </c>
      <c r="K7" s="54">
        <v>2.384481957295211</v>
      </c>
      <c r="L7" s="619">
        <v>1.5396737729230578</v>
      </c>
      <c r="M7" s="618">
        <v>0.3212291028694655</v>
      </c>
      <c r="N7" s="55">
        <v>3.5107786976605695</v>
      </c>
      <c r="O7" s="54">
        <v>0.8348224733862699</v>
      </c>
    </row>
    <row r="8" spans="1:15" ht="24.75" customHeight="1">
      <c r="A8" s="53" t="s">
        <v>48</v>
      </c>
      <c r="B8" s="54">
        <v>17.755413275306513</v>
      </c>
      <c r="C8" s="54">
        <v>13.748165985090841</v>
      </c>
      <c r="D8" s="54">
        <v>9.949691802050426</v>
      </c>
      <c r="E8" s="54">
        <v>3.498584768400411</v>
      </c>
      <c r="F8" s="54">
        <v>2.9336924450246644</v>
      </c>
      <c r="G8" s="54">
        <v>0.7906150126606942</v>
      </c>
      <c r="H8" s="618">
        <v>8.93243763423044</v>
      </c>
      <c r="I8" s="618">
        <v>3.378857307464047</v>
      </c>
      <c r="J8" s="54">
        <v>8.999729633944845</v>
      </c>
      <c r="K8" s="54">
        <v>3.8108134394697686</v>
      </c>
      <c r="L8" s="54">
        <v>2.9974596296357614</v>
      </c>
      <c r="M8" s="54">
        <v>0.7836062413393522</v>
      </c>
      <c r="N8" s="54">
        <v>5.841082378011525</v>
      </c>
      <c r="O8" s="54">
        <v>1.7774845405463506</v>
      </c>
    </row>
    <row r="9" spans="1:15" ht="24.75" customHeight="1">
      <c r="A9" s="53" t="s">
        <v>49</v>
      </c>
      <c r="B9" s="54">
        <v>7.152324142967145</v>
      </c>
      <c r="C9" s="54">
        <v>6.777936680897918</v>
      </c>
      <c r="D9" s="54">
        <v>11.394569637985539</v>
      </c>
      <c r="E9" s="54">
        <v>4.9525272488995125</v>
      </c>
      <c r="F9" s="54">
        <v>3.9980994749506906</v>
      </c>
      <c r="G9" s="54">
        <v>1.3200669548940611</v>
      </c>
      <c r="H9" s="618">
        <v>5.304944468209634</v>
      </c>
      <c r="I9" s="618">
        <v>2.376361747715705</v>
      </c>
      <c r="J9" s="54">
        <v>10.273375010061581</v>
      </c>
      <c r="K9" s="54">
        <v>5.3618741171007835</v>
      </c>
      <c r="L9" s="54">
        <v>3.389759989403297</v>
      </c>
      <c r="M9" s="54">
        <v>1.0732194287854646</v>
      </c>
      <c r="N9" s="54">
        <v>5.663199404922101</v>
      </c>
      <c r="O9" s="54">
        <v>2.1161256966627917</v>
      </c>
    </row>
    <row r="10" spans="1:15" s="56" customFormat="1" ht="24.75" customHeight="1">
      <c r="A10" s="53" t="s">
        <v>50</v>
      </c>
      <c r="B10" s="55">
        <v>9.45879787507917</v>
      </c>
      <c r="C10" s="54">
        <v>11.224184192166144</v>
      </c>
      <c r="D10" s="55">
        <v>18.282400801311315</v>
      </c>
      <c r="E10" s="54">
        <v>9.877882756000167</v>
      </c>
      <c r="F10" s="55">
        <v>10.759715127544261</v>
      </c>
      <c r="G10" s="54">
        <v>4.499891151002613</v>
      </c>
      <c r="H10" s="619">
        <v>16.15153888170333</v>
      </c>
      <c r="I10" s="618">
        <v>9.246452083544114</v>
      </c>
      <c r="J10" s="55">
        <v>14.250382208836834</v>
      </c>
      <c r="K10" s="54">
        <v>9.647426674796966</v>
      </c>
      <c r="L10" s="55">
        <v>8.605655990330508</v>
      </c>
      <c r="M10" s="54">
        <v>3.4019700329950866</v>
      </c>
      <c r="N10" s="55">
        <v>11.555073981699728</v>
      </c>
      <c r="O10" s="54">
        <v>5.445350524884293</v>
      </c>
    </row>
    <row r="11" spans="1:15" ht="24.75" customHeight="1">
      <c r="A11" s="53" t="s">
        <v>51</v>
      </c>
      <c r="B11" s="54">
        <v>10.64705032748193</v>
      </c>
      <c r="C11" s="54">
        <v>17.941607907455033</v>
      </c>
      <c r="D11" s="54">
        <v>22.889374260509605</v>
      </c>
      <c r="E11" s="54">
        <v>17.455566632943313</v>
      </c>
      <c r="F11" s="54">
        <v>24.152072949193464</v>
      </c>
      <c r="G11" s="54">
        <v>14.351279583001505</v>
      </c>
      <c r="H11" s="54">
        <v>21.178474745304733</v>
      </c>
      <c r="I11" s="54">
        <v>17.204862471671333</v>
      </c>
      <c r="J11" s="54">
        <v>20.1406921134655</v>
      </c>
      <c r="K11" s="54">
        <v>18.79432913712248</v>
      </c>
      <c r="L11" s="54">
        <v>20.815390292189896</v>
      </c>
      <c r="M11" s="54">
        <v>12.00775812103583</v>
      </c>
      <c r="N11" s="54">
        <v>21.630543376174355</v>
      </c>
      <c r="O11" s="54">
        <v>14.524702334732808</v>
      </c>
    </row>
    <row r="12" spans="1:15" ht="24.75" customHeight="1">
      <c r="A12" s="53" t="s">
        <v>52</v>
      </c>
      <c r="B12" s="618">
        <v>2.984806302920858</v>
      </c>
      <c r="C12" s="618">
        <v>7.122201442587602</v>
      </c>
      <c r="D12" s="54">
        <v>9.431598166311582</v>
      </c>
      <c r="E12" s="54">
        <v>10.21569076453977</v>
      </c>
      <c r="F12" s="54">
        <v>19.195599701534817</v>
      </c>
      <c r="G12" s="54">
        <v>15.79776732439577</v>
      </c>
      <c r="H12" s="618">
        <v>18.00256916037344</v>
      </c>
      <c r="I12" s="618">
        <v>20.31259943557533</v>
      </c>
      <c r="J12" s="54">
        <v>13.097836927118426</v>
      </c>
      <c r="K12" s="54">
        <v>17.27865141774109</v>
      </c>
      <c r="L12" s="54">
        <v>18.95622473525982</v>
      </c>
      <c r="M12" s="54">
        <v>15.064196605166968</v>
      </c>
      <c r="N12" s="54">
        <v>15.854830557449674</v>
      </c>
      <c r="O12" s="54">
        <v>14.812994156556494</v>
      </c>
    </row>
    <row r="13" spans="1:15" ht="24.75" customHeight="1">
      <c r="A13" s="53" t="s">
        <v>53</v>
      </c>
      <c r="B13" s="618">
        <v>2.009371699991438</v>
      </c>
      <c r="C13" s="618">
        <v>6.320004382635935</v>
      </c>
      <c r="D13" s="54">
        <v>6.507849108217005</v>
      </c>
      <c r="E13" s="54">
        <v>9.068571485180398</v>
      </c>
      <c r="F13" s="54">
        <v>11.094879986907957</v>
      </c>
      <c r="G13" s="54">
        <v>11.863468002262172</v>
      </c>
      <c r="H13" s="618">
        <v>7.217526234983045</v>
      </c>
      <c r="I13" s="618">
        <v>10.976343382565002</v>
      </c>
      <c r="J13" s="54">
        <v>6.394695572942963</v>
      </c>
      <c r="K13" s="54">
        <v>11.134922233950881</v>
      </c>
      <c r="L13" s="54">
        <v>13.376682049232095</v>
      </c>
      <c r="M13" s="54">
        <v>13.768601607778836</v>
      </c>
      <c r="N13" s="54">
        <v>9.707174096782078</v>
      </c>
      <c r="O13" s="54">
        <v>11.785434909864884</v>
      </c>
    </row>
    <row r="14" spans="1:15" s="56" customFormat="1" ht="24.75" customHeight="1">
      <c r="A14" s="53" t="s">
        <v>54</v>
      </c>
      <c r="B14" s="618">
        <v>2.1962204730765427</v>
      </c>
      <c r="C14" s="618">
        <v>14.566280244960994</v>
      </c>
      <c r="D14" s="54">
        <v>16.807616129444224</v>
      </c>
      <c r="E14" s="54">
        <v>43.79524407129606</v>
      </c>
      <c r="F14" s="54">
        <v>25.155004403033704</v>
      </c>
      <c r="G14" s="54">
        <v>50.88339829224744</v>
      </c>
      <c r="H14" s="618">
        <v>13.439631976281571</v>
      </c>
      <c r="I14" s="618">
        <v>34.20798669645221</v>
      </c>
      <c r="J14" s="54">
        <v>10.040297541848634</v>
      </c>
      <c r="K14" s="54">
        <v>29.56690141176746</v>
      </c>
      <c r="L14" s="54">
        <v>29.223729992218043</v>
      </c>
      <c r="M14" s="54">
        <v>53.437274735575656</v>
      </c>
      <c r="N14" s="54">
        <v>21.40402570303817</v>
      </c>
      <c r="O14" s="54">
        <v>47.950391962069006</v>
      </c>
    </row>
    <row r="15" spans="1:15" s="58" customFormat="1" ht="24.75" customHeight="1">
      <c r="A15" s="41" t="s">
        <v>55</v>
      </c>
      <c r="B15" s="57">
        <v>100.00001156039035</v>
      </c>
      <c r="C15" s="57">
        <v>99.99999999999197</v>
      </c>
      <c r="D15" s="57">
        <v>99.99999999605166</v>
      </c>
      <c r="E15" s="57">
        <v>99.99999999999733</v>
      </c>
      <c r="F15" s="57">
        <v>100.00000115899807</v>
      </c>
      <c r="G15" s="57">
        <v>100.00000000000594</v>
      </c>
      <c r="H15" s="57">
        <v>100.00000000000001</v>
      </c>
      <c r="I15" s="57">
        <v>100.00000000001478</v>
      </c>
      <c r="J15" s="57">
        <v>99.99999999999999</v>
      </c>
      <c r="K15" s="57">
        <v>99.99999999999811</v>
      </c>
      <c r="L15" s="57">
        <v>99.9999988256109</v>
      </c>
      <c r="M15" s="57">
        <v>99.99999999998639</v>
      </c>
      <c r="N15" s="57">
        <v>99.99999369843384</v>
      </c>
      <c r="O15" s="57">
        <v>99.99999999999903</v>
      </c>
    </row>
    <row r="17" ht="30" customHeight="1">
      <c r="A17" s="615" t="s">
        <v>462</v>
      </c>
    </row>
    <row r="18" ht="30" customHeight="1">
      <c r="A18" s="615" t="s">
        <v>463</v>
      </c>
    </row>
  </sheetData>
  <sheetProtection/>
  <mergeCells count="9">
    <mergeCell ref="A2:O2"/>
    <mergeCell ref="A3:A4"/>
    <mergeCell ref="B3:C3"/>
    <mergeCell ref="D3:E3"/>
    <mergeCell ref="F3:G3"/>
    <mergeCell ref="H3:I3"/>
    <mergeCell ref="J3:K3"/>
    <mergeCell ref="L3:M3"/>
    <mergeCell ref="N3:O3"/>
  </mergeCells>
  <hyperlinks>
    <hyperlink ref="A1" location="Contents!A1" display="Contents "/>
  </hyperlinks>
  <printOptions/>
  <pageMargins left="0.7" right="0.7" top="0.75" bottom="0.75" header="0.3" footer="0.3"/>
  <pageSetup fitToHeight="0" fitToWidth="1" horizontalDpi="600" verticalDpi="600" orientation="landscape" scale="54" r:id="rId1"/>
</worksheet>
</file>

<file path=xl/worksheets/sheet11.xml><?xml version="1.0" encoding="utf-8"?>
<worksheet xmlns="http://schemas.openxmlformats.org/spreadsheetml/2006/main" xmlns:r="http://schemas.openxmlformats.org/officeDocument/2006/relationships">
  <sheetPr>
    <tabColor theme="3" tint="0.5999900102615356"/>
  </sheetPr>
  <dimension ref="A1:H18"/>
  <sheetViews>
    <sheetView zoomScalePageLayoutView="0" workbookViewId="0" topLeftCell="A4">
      <selection activeCell="C1" sqref="C1"/>
    </sheetView>
  </sheetViews>
  <sheetFormatPr defaultColWidth="17.8515625" defaultRowHeight="30" customHeight="1"/>
  <cols>
    <col min="1" max="1" width="20.7109375" style="31" customWidth="1"/>
    <col min="2" max="2" width="12.7109375" style="31" customWidth="1"/>
    <col min="3" max="3" width="12.7109375" style="59" customWidth="1"/>
    <col min="4" max="4" width="12.7109375" style="31" customWidth="1"/>
    <col min="5" max="5" width="12.7109375" style="59" customWidth="1"/>
    <col min="6" max="6" width="12.7109375" style="31" customWidth="1"/>
    <col min="7" max="7" width="12.7109375" style="59" customWidth="1"/>
    <col min="8" max="8" width="12.7109375" style="31" customWidth="1"/>
    <col min="9" max="247" width="17.8515625" style="31" customWidth="1"/>
    <col min="248" max="248" width="20.7109375" style="31" customWidth="1"/>
    <col min="249" max="255" width="12.7109375" style="31" customWidth="1"/>
    <col min="256" max="16384" width="17.8515625" style="31" customWidth="1"/>
  </cols>
  <sheetData>
    <row r="1" s="2" customFormat="1" ht="30" customHeight="1">
      <c r="A1" s="1" t="s">
        <v>20</v>
      </c>
    </row>
    <row r="2" spans="1:8" ht="30" customHeight="1">
      <c r="A2" s="746" t="s">
        <v>96</v>
      </c>
      <c r="B2" s="746"/>
      <c r="C2" s="746"/>
      <c r="D2" s="746"/>
      <c r="E2" s="746"/>
      <c r="F2" s="746"/>
      <c r="G2" s="746"/>
      <c r="H2" s="746"/>
    </row>
    <row r="3" spans="1:8" ht="24.75" customHeight="1">
      <c r="A3" s="747" t="s">
        <v>62</v>
      </c>
      <c r="B3" s="773" t="s">
        <v>79</v>
      </c>
      <c r="C3" s="774"/>
      <c r="D3" s="774"/>
      <c r="E3" s="774"/>
      <c r="F3" s="774"/>
      <c r="G3" s="774"/>
      <c r="H3" s="775"/>
    </row>
    <row r="4" spans="1:8" ht="24.75" customHeight="1">
      <c r="A4" s="747"/>
      <c r="B4" s="47" t="s">
        <v>80</v>
      </c>
      <c r="C4" s="47" t="s">
        <v>81</v>
      </c>
      <c r="D4" s="47" t="s">
        <v>82</v>
      </c>
      <c r="E4" s="47" t="s">
        <v>83</v>
      </c>
      <c r="F4" s="47" t="s">
        <v>84</v>
      </c>
      <c r="G4" s="47" t="s">
        <v>85</v>
      </c>
      <c r="H4" s="47" t="s">
        <v>4</v>
      </c>
    </row>
    <row r="5" spans="1:8" ht="24.75" customHeight="1">
      <c r="A5" s="6" t="s">
        <v>45</v>
      </c>
      <c r="B5" s="620">
        <v>34.19411503699112</v>
      </c>
      <c r="C5" s="620">
        <v>18.563145556560205</v>
      </c>
      <c r="D5" s="620">
        <v>22.915875815265892</v>
      </c>
      <c r="E5" s="620">
        <v>15.444039719370389</v>
      </c>
      <c r="F5" s="620">
        <v>6.768645058482702</v>
      </c>
      <c r="G5" s="620">
        <v>2.1141788133296755</v>
      </c>
      <c r="H5" s="7">
        <v>99.99999999999999</v>
      </c>
    </row>
    <row r="6" spans="1:8" ht="24.75" customHeight="1">
      <c r="A6" s="8" t="s">
        <v>390</v>
      </c>
      <c r="B6" s="7">
        <v>68.65003607659568</v>
      </c>
      <c r="C6" s="7">
        <v>17.392695771988937</v>
      </c>
      <c r="D6" s="620">
        <v>5.799187795344171</v>
      </c>
      <c r="E6" s="620">
        <v>5.422314042775859</v>
      </c>
      <c r="F6" s="620">
        <v>1.8123334060580623</v>
      </c>
      <c r="G6" s="620">
        <v>0.923432907237279</v>
      </c>
      <c r="H6" s="7">
        <v>99.99999999999999</v>
      </c>
    </row>
    <row r="7" spans="1:8" ht="24.75" customHeight="1">
      <c r="A7" s="8" t="s">
        <v>391</v>
      </c>
      <c r="B7" s="62">
        <v>35.61296993018519</v>
      </c>
      <c r="C7" s="7">
        <v>24.884183887756798</v>
      </c>
      <c r="D7" s="62">
        <v>19.76504837219177</v>
      </c>
      <c r="E7" s="7">
        <v>11.168224834437092</v>
      </c>
      <c r="F7" s="621">
        <v>6.081167466947782</v>
      </c>
      <c r="G7" s="620">
        <v>2.4884055084813705</v>
      </c>
      <c r="H7" s="7">
        <v>100.00000000000001</v>
      </c>
    </row>
    <row r="8" spans="1:8" ht="24.75" customHeight="1">
      <c r="A8" s="8" t="s">
        <v>48</v>
      </c>
      <c r="B8" s="7">
        <v>27.50698958705685</v>
      </c>
      <c r="C8" s="7">
        <v>37.56826958844254</v>
      </c>
      <c r="D8" s="7">
        <v>14.688253660800592</v>
      </c>
      <c r="E8" s="7">
        <v>14.399917087102704</v>
      </c>
      <c r="F8" s="620">
        <v>3.8248862239974333</v>
      </c>
      <c r="G8" s="620">
        <v>2.011683852599874</v>
      </c>
      <c r="H8" s="7">
        <v>100</v>
      </c>
    </row>
    <row r="9" spans="1:8" ht="24.75" customHeight="1">
      <c r="A9" s="8" t="s">
        <v>49</v>
      </c>
      <c r="B9" s="7">
        <v>11.390956012567083</v>
      </c>
      <c r="C9" s="7">
        <v>41.18992239546889</v>
      </c>
      <c r="D9" s="7">
        <v>21.615454837661332</v>
      </c>
      <c r="E9" s="7">
        <v>15.85332806534463</v>
      </c>
      <c r="F9" s="7">
        <v>7.079890621915267</v>
      </c>
      <c r="G9" s="620">
        <v>2.8704480670427936</v>
      </c>
      <c r="H9" s="7">
        <v>99.99999999999999</v>
      </c>
    </row>
    <row r="10" spans="1:8" s="56" customFormat="1" ht="24.75" customHeight="1">
      <c r="A10" s="8" t="s">
        <v>50</v>
      </c>
      <c r="B10" s="62">
        <v>7.3304911241551185</v>
      </c>
      <c r="C10" s="7">
        <v>31.811353994179665</v>
      </c>
      <c r="D10" s="62">
        <v>26.43921738553829</v>
      </c>
      <c r="E10" s="7">
        <v>22.17492266824171</v>
      </c>
      <c r="F10" s="62">
        <v>9.045030203163623</v>
      </c>
      <c r="G10" s="7">
        <v>3.1989846247215916</v>
      </c>
      <c r="H10" s="7">
        <v>99.99999999999999</v>
      </c>
    </row>
    <row r="11" spans="1:8" ht="24.75" customHeight="1">
      <c r="A11" s="8" t="s">
        <v>51</v>
      </c>
      <c r="B11" s="7">
        <v>4.392970117021295</v>
      </c>
      <c r="C11" s="7">
        <v>23.21816928060824</v>
      </c>
      <c r="D11" s="7">
        <v>27.301071615585425</v>
      </c>
      <c r="E11" s="7">
        <v>27.057346559729922</v>
      </c>
      <c r="F11" s="7">
        <v>11.966499138135996</v>
      </c>
      <c r="G11" s="7">
        <v>6.063943288919129</v>
      </c>
      <c r="H11" s="7">
        <v>100.00000000000001</v>
      </c>
    </row>
    <row r="12" spans="1:8" ht="24.75" customHeight="1">
      <c r="A12" s="8" t="s">
        <v>52</v>
      </c>
      <c r="B12" s="620">
        <v>1.7099189677500282</v>
      </c>
      <c r="C12" s="7">
        <v>13.753650713641957</v>
      </c>
      <c r="D12" s="7">
        <v>24.717707769708223</v>
      </c>
      <c r="E12" s="7">
        <v>34.069714134732585</v>
      </c>
      <c r="F12" s="7">
        <v>15.360738359562632</v>
      </c>
      <c r="G12" s="7">
        <v>10.388270054604568</v>
      </c>
      <c r="H12" s="7">
        <v>100</v>
      </c>
    </row>
    <row r="13" spans="1:8" ht="24.75" customHeight="1">
      <c r="A13" s="8" t="s">
        <v>53</v>
      </c>
      <c r="B13" s="620">
        <v>1.9071106622826701</v>
      </c>
      <c r="C13" s="7">
        <v>12.895734898612462</v>
      </c>
      <c r="D13" s="7">
        <v>23.273208202202074</v>
      </c>
      <c r="E13" s="7">
        <v>35.12754690550951</v>
      </c>
      <c r="F13" s="7">
        <v>15.244496951908504</v>
      </c>
      <c r="G13" s="7">
        <v>11.55190237948478</v>
      </c>
      <c r="H13" s="7">
        <v>100</v>
      </c>
    </row>
    <row r="14" spans="1:8" s="56" customFormat="1" ht="24.75" customHeight="1">
      <c r="A14" s="8" t="s">
        <v>54</v>
      </c>
      <c r="B14" s="620">
        <v>1.0803404271694672</v>
      </c>
      <c r="C14" s="7">
        <v>13.090282307150952</v>
      </c>
      <c r="D14" s="7">
        <v>19.83833186351478</v>
      </c>
      <c r="E14" s="7">
        <v>33.01021489457792</v>
      </c>
      <c r="F14" s="7">
        <v>19.513605026311776</v>
      </c>
      <c r="G14" s="7">
        <v>13.467225481275097</v>
      </c>
      <c r="H14" s="7">
        <v>99.99999999999999</v>
      </c>
    </row>
    <row r="15" spans="1:8" s="58" customFormat="1" ht="24.75" customHeight="1">
      <c r="A15" s="48" t="s">
        <v>55</v>
      </c>
      <c r="B15" s="9">
        <v>3.556346992099766</v>
      </c>
      <c r="C15" s="9">
        <v>16.817363046687888</v>
      </c>
      <c r="D15" s="9">
        <v>22.25951257102168</v>
      </c>
      <c r="E15" s="9">
        <v>30.884290034525662</v>
      </c>
      <c r="F15" s="9">
        <v>15.944729542267646</v>
      </c>
      <c r="G15" s="9">
        <v>10.53775781339735</v>
      </c>
      <c r="H15" s="9">
        <v>100</v>
      </c>
    </row>
    <row r="16" ht="25.5" customHeight="1"/>
    <row r="17" ht="25.5" customHeight="1">
      <c r="A17" s="615" t="s">
        <v>462</v>
      </c>
    </row>
    <row r="18" ht="25.5" customHeight="1">
      <c r="A18" s="615" t="s">
        <v>463</v>
      </c>
    </row>
    <row r="19" ht="25.5" customHeight="1"/>
    <row r="20" ht="25.5" customHeight="1"/>
    <row r="21" ht="25.5" customHeight="1"/>
    <row r="22" ht="25.5" customHeight="1"/>
    <row r="23" ht="25.5" customHeight="1"/>
  </sheetData>
  <sheetProtection/>
  <mergeCells count="3">
    <mergeCell ref="A2:H2"/>
    <mergeCell ref="A3:A4"/>
    <mergeCell ref="B3:H3"/>
  </mergeCells>
  <hyperlinks>
    <hyperlink ref="A1" location="Contents!A1" display="Contents "/>
  </hyperlinks>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theme="3" tint="0.5999900102615356"/>
  </sheetPr>
  <dimension ref="A1:H15"/>
  <sheetViews>
    <sheetView zoomScalePageLayoutView="0" workbookViewId="0" topLeftCell="A7">
      <selection activeCell="A1" sqref="A1"/>
    </sheetView>
  </sheetViews>
  <sheetFormatPr defaultColWidth="17.8515625" defaultRowHeight="30" customHeight="1"/>
  <cols>
    <col min="1" max="1" width="20.7109375" style="31" customWidth="1"/>
    <col min="2" max="2" width="12.7109375" style="31" customWidth="1"/>
    <col min="3" max="3" width="12.7109375" style="59" customWidth="1"/>
    <col min="4" max="4" width="12.7109375" style="31" customWidth="1"/>
    <col min="5" max="5" width="12.7109375" style="59" customWidth="1"/>
    <col min="6" max="6" width="12.7109375" style="31" customWidth="1"/>
    <col min="7" max="7" width="12.7109375" style="59" customWidth="1"/>
    <col min="8" max="8" width="12.7109375" style="31" customWidth="1"/>
    <col min="9" max="16384" width="17.8515625" style="31" customWidth="1"/>
  </cols>
  <sheetData>
    <row r="1" s="2" customFormat="1" ht="30" customHeight="1">
      <c r="A1" s="1" t="s">
        <v>20</v>
      </c>
    </row>
    <row r="2" spans="1:8" ht="30" customHeight="1">
      <c r="A2" s="765" t="s">
        <v>87</v>
      </c>
      <c r="B2" s="765"/>
      <c r="C2" s="765"/>
      <c r="D2" s="765"/>
      <c r="E2" s="765"/>
      <c r="F2" s="765"/>
      <c r="G2" s="765"/>
      <c r="H2" s="765"/>
    </row>
    <row r="3" spans="1:8" ht="24.75" customHeight="1">
      <c r="A3" s="747" t="s">
        <v>62</v>
      </c>
      <c r="B3" s="773" t="s">
        <v>79</v>
      </c>
      <c r="C3" s="774"/>
      <c r="D3" s="774"/>
      <c r="E3" s="774"/>
      <c r="F3" s="774"/>
      <c r="G3" s="774"/>
      <c r="H3" s="775"/>
    </row>
    <row r="4" spans="1:8" ht="24.75" customHeight="1">
      <c r="A4" s="747"/>
      <c r="B4" s="47" t="s">
        <v>80</v>
      </c>
      <c r="C4" s="47" t="s">
        <v>81</v>
      </c>
      <c r="D4" s="47" t="s">
        <v>82</v>
      </c>
      <c r="E4" s="47" t="s">
        <v>83</v>
      </c>
      <c r="F4" s="47" t="s">
        <v>84</v>
      </c>
      <c r="G4" s="47" t="s">
        <v>85</v>
      </c>
      <c r="H4" s="47" t="s">
        <v>4</v>
      </c>
    </row>
    <row r="5" spans="1:8" ht="24.75" customHeight="1">
      <c r="A5" s="6" t="s">
        <v>45</v>
      </c>
      <c r="B5" s="7">
        <v>30.61027226694141</v>
      </c>
      <c r="C5" s="7">
        <v>19.964308324041884</v>
      </c>
      <c r="D5" s="7">
        <v>26.129244467862556</v>
      </c>
      <c r="E5" s="7">
        <v>15.57305902776144</v>
      </c>
      <c r="F5" s="7">
        <v>5.832521801584799</v>
      </c>
      <c r="G5" s="7">
        <v>1.8905945822610921</v>
      </c>
      <c r="H5" s="7">
        <v>100.00000047045319</v>
      </c>
    </row>
    <row r="6" spans="1:8" ht="24.75" customHeight="1">
      <c r="A6" s="8" t="s">
        <v>390</v>
      </c>
      <c r="B6" s="7">
        <v>69.50710364649314</v>
      </c>
      <c r="C6" s="7">
        <v>17.30397936383252</v>
      </c>
      <c r="D6" s="7">
        <v>5.4680307529547445</v>
      </c>
      <c r="E6" s="7">
        <v>5.115434003262113</v>
      </c>
      <c r="F6" s="7">
        <v>1.8094547287265197</v>
      </c>
      <c r="G6" s="7">
        <v>0.7959976434691404</v>
      </c>
      <c r="H6" s="7">
        <v>100.00000013873817</v>
      </c>
    </row>
    <row r="7" spans="1:8" ht="24.75" customHeight="1">
      <c r="A7" s="8" t="s">
        <v>391</v>
      </c>
      <c r="B7" s="62">
        <v>35.72288263221398</v>
      </c>
      <c r="C7" s="7">
        <v>24.8205697210044</v>
      </c>
      <c r="D7" s="62">
        <v>19.502087753479135</v>
      </c>
      <c r="E7" s="7">
        <v>11.362463036805353</v>
      </c>
      <c r="F7" s="62">
        <v>6.193176298293532</v>
      </c>
      <c r="G7" s="7">
        <v>2.3988204834152773</v>
      </c>
      <c r="H7" s="7">
        <v>99.99999992521168</v>
      </c>
    </row>
    <row r="8" spans="1:8" ht="24.75" customHeight="1">
      <c r="A8" s="8" t="s">
        <v>48</v>
      </c>
      <c r="B8" s="7">
        <v>27.68513129336356</v>
      </c>
      <c r="C8" s="7">
        <v>37.47735569543255</v>
      </c>
      <c r="D8" s="7">
        <v>14.597833554764291</v>
      </c>
      <c r="E8" s="7">
        <v>14.356228377217658</v>
      </c>
      <c r="F8" s="7">
        <v>3.8563283942452764</v>
      </c>
      <c r="G8" s="7">
        <v>2.027122653510629</v>
      </c>
      <c r="H8" s="7">
        <v>99.99999996853397</v>
      </c>
    </row>
    <row r="9" spans="1:8" ht="24.75" customHeight="1">
      <c r="A9" s="8" t="s">
        <v>49</v>
      </c>
      <c r="B9" s="7">
        <v>11.502558959078307</v>
      </c>
      <c r="C9" s="7">
        <v>41.150394986149166</v>
      </c>
      <c r="D9" s="7">
        <v>21.57643859529798</v>
      </c>
      <c r="E9" s="7">
        <v>15.803094767142303</v>
      </c>
      <c r="F9" s="7">
        <v>7.0418004656834015</v>
      </c>
      <c r="G9" s="7">
        <v>2.9257122127398225</v>
      </c>
      <c r="H9" s="7">
        <v>99.99999998609098</v>
      </c>
    </row>
    <row r="10" spans="1:8" ht="24.75" customHeight="1">
      <c r="A10" s="8" t="s">
        <v>50</v>
      </c>
      <c r="B10" s="62">
        <v>7.455424010181331</v>
      </c>
      <c r="C10" s="7">
        <v>31.968150436045274</v>
      </c>
      <c r="D10" s="62">
        <v>26.127329950660087</v>
      </c>
      <c r="E10" s="7">
        <v>22.286582678588847</v>
      </c>
      <c r="F10" s="62">
        <v>8.980046963318744</v>
      </c>
      <c r="G10" s="7">
        <v>3.1824659634780086</v>
      </c>
      <c r="H10" s="7">
        <v>100.00000000227229</v>
      </c>
    </row>
    <row r="11" spans="1:8" ht="24.75" customHeight="1">
      <c r="A11" s="8" t="s">
        <v>51</v>
      </c>
      <c r="B11" s="7">
        <v>4.483023452205766</v>
      </c>
      <c r="C11" s="7">
        <v>23.708679329932817</v>
      </c>
      <c r="D11" s="7">
        <v>27.22251051478856</v>
      </c>
      <c r="E11" s="7">
        <v>26.605517082153913</v>
      </c>
      <c r="F11" s="7">
        <v>12.000824456046551</v>
      </c>
      <c r="G11" s="7">
        <v>5.97944759259927</v>
      </c>
      <c r="H11" s="7">
        <v>100.00000242772687</v>
      </c>
    </row>
    <row r="12" spans="1:8" ht="24.75" customHeight="1">
      <c r="A12" s="8" t="s">
        <v>52</v>
      </c>
      <c r="B12" s="7">
        <v>1.7146034030708923</v>
      </c>
      <c r="C12" s="7">
        <v>13.808695409669358</v>
      </c>
      <c r="D12" s="7">
        <v>24.48591516512815</v>
      </c>
      <c r="E12" s="7">
        <v>34.35089953698759</v>
      </c>
      <c r="F12" s="7">
        <v>15.275345464965975</v>
      </c>
      <c r="G12" s="7">
        <v>10.364541020178029</v>
      </c>
      <c r="H12" s="7">
        <v>99.99999999999999</v>
      </c>
    </row>
    <row r="13" spans="1:8" ht="24.75" customHeight="1">
      <c r="A13" s="8" t="s">
        <v>53</v>
      </c>
      <c r="B13" s="7">
        <v>1.8852831932036664</v>
      </c>
      <c r="C13" s="7">
        <v>12.870178726185081</v>
      </c>
      <c r="D13" s="7">
        <v>23.35956594605648</v>
      </c>
      <c r="E13" s="7">
        <v>35.1763810733525</v>
      </c>
      <c r="F13" s="7">
        <v>15.215344550198376</v>
      </c>
      <c r="G13" s="7">
        <v>11.493235686162924</v>
      </c>
      <c r="H13" s="7">
        <v>99.99998917515903</v>
      </c>
    </row>
    <row r="14" spans="1:8" ht="24.75" customHeight="1">
      <c r="A14" s="8" t="s">
        <v>54</v>
      </c>
      <c r="B14" s="7">
        <v>0.9345221622279403</v>
      </c>
      <c r="C14" s="7">
        <v>13.432242935624238</v>
      </c>
      <c r="D14" s="7">
        <v>20.501029945455578</v>
      </c>
      <c r="E14" s="7">
        <v>32.70358105999493</v>
      </c>
      <c r="F14" s="7">
        <v>18.80333856402345</v>
      </c>
      <c r="G14" s="7">
        <v>13.625280433195353</v>
      </c>
      <c r="H14" s="7">
        <v>99.9999951005215</v>
      </c>
    </row>
    <row r="15" spans="1:8" ht="24.75" customHeight="1">
      <c r="A15" s="48" t="s">
        <v>55</v>
      </c>
      <c r="B15" s="9">
        <v>9.10770873215902</v>
      </c>
      <c r="C15" s="9">
        <v>21.38105150558857</v>
      </c>
      <c r="D15" s="9">
        <v>22.60713384552813</v>
      </c>
      <c r="E15" s="9">
        <v>26.640658702712322</v>
      </c>
      <c r="F15" s="9">
        <v>12.512897336721826</v>
      </c>
      <c r="G15" s="9">
        <v>7.750546463941782</v>
      </c>
      <c r="H15" s="9">
        <v>99.99999658665165</v>
      </c>
    </row>
    <row r="16" ht="25.5" customHeight="1"/>
    <row r="17" ht="25.5" customHeight="1"/>
    <row r="18" ht="25.5" customHeight="1"/>
    <row r="19" ht="25.5" customHeight="1"/>
    <row r="20" ht="25.5" customHeight="1"/>
    <row r="21" ht="25.5" customHeight="1"/>
    <row r="22" ht="25.5" customHeight="1"/>
  </sheetData>
  <sheetProtection/>
  <mergeCells count="3">
    <mergeCell ref="A2:H2"/>
    <mergeCell ref="A3:A4"/>
    <mergeCell ref="B3:H3"/>
  </mergeCells>
  <hyperlinks>
    <hyperlink ref="A1" location="Contents!A1" display="Contents "/>
  </hyperlink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A1:I18"/>
  <sheetViews>
    <sheetView zoomScale="93" zoomScaleNormal="93" zoomScalePageLayoutView="0" workbookViewId="0" topLeftCell="A1">
      <selection activeCell="B15" sqref="B15"/>
    </sheetView>
  </sheetViews>
  <sheetFormatPr defaultColWidth="17.8515625" defaultRowHeight="30" customHeight="1"/>
  <cols>
    <col min="1" max="1" width="20.7109375" style="31" customWidth="1"/>
    <col min="2" max="2" width="12.7109375" style="31" customWidth="1"/>
    <col min="3" max="3" width="12.7109375" style="59" customWidth="1"/>
    <col min="4" max="4" width="12.7109375" style="31" customWidth="1"/>
    <col min="5" max="5" width="12.7109375" style="59" customWidth="1"/>
    <col min="6" max="7" width="12.7109375" style="31" customWidth="1"/>
    <col min="8" max="8" width="12.7109375" style="59" customWidth="1"/>
    <col min="9" max="9" width="12.7109375" style="31" customWidth="1"/>
    <col min="10" max="228" width="17.8515625" style="31" customWidth="1"/>
    <col min="229" max="229" width="22.8515625" style="31" customWidth="1"/>
    <col min="230" max="237" width="8.7109375" style="31" customWidth="1"/>
    <col min="238" max="246" width="17.8515625" style="31" customWidth="1"/>
    <col min="247" max="247" width="20.7109375" style="31" customWidth="1"/>
    <col min="248" max="255" width="12.7109375" style="31" customWidth="1"/>
    <col min="256" max="16384" width="17.8515625" style="31" customWidth="1"/>
  </cols>
  <sheetData>
    <row r="1" ht="30" customHeight="1">
      <c r="A1" s="1" t="s">
        <v>20</v>
      </c>
    </row>
    <row r="2" spans="1:9" ht="30" customHeight="1">
      <c r="A2" s="746" t="s">
        <v>90</v>
      </c>
      <c r="B2" s="746"/>
      <c r="C2" s="746"/>
      <c r="D2" s="746"/>
      <c r="E2" s="746"/>
      <c r="F2" s="746"/>
      <c r="G2" s="746"/>
      <c r="H2" s="746"/>
      <c r="I2" s="746"/>
    </row>
    <row r="3" spans="1:9" ht="24.75" customHeight="1">
      <c r="A3" s="747" t="s">
        <v>62</v>
      </c>
      <c r="B3" s="773" t="s">
        <v>88</v>
      </c>
      <c r="C3" s="774"/>
      <c r="D3" s="774"/>
      <c r="E3" s="774"/>
      <c r="F3" s="774"/>
      <c r="G3" s="774"/>
      <c r="H3" s="774"/>
      <c r="I3" s="775"/>
    </row>
    <row r="4" spans="1:9" ht="24.75" customHeight="1">
      <c r="A4" s="747"/>
      <c r="B4" s="47" t="s">
        <v>89</v>
      </c>
      <c r="C4" s="47" t="s">
        <v>80</v>
      </c>
      <c r="D4" s="47" t="s">
        <v>81</v>
      </c>
      <c r="E4" s="47" t="s">
        <v>82</v>
      </c>
      <c r="F4" s="47" t="s">
        <v>83</v>
      </c>
      <c r="G4" s="47" t="s">
        <v>84</v>
      </c>
      <c r="H4" s="47" t="s">
        <v>85</v>
      </c>
      <c r="I4" s="47" t="s">
        <v>4</v>
      </c>
    </row>
    <row r="5" spans="1:9" ht="24.75" customHeight="1">
      <c r="A5" s="6" t="s">
        <v>45</v>
      </c>
      <c r="B5" s="620">
        <v>7.675208528375384</v>
      </c>
      <c r="C5" s="7">
        <v>87.04501296098532</v>
      </c>
      <c r="D5" s="620">
        <v>5.279778510639299</v>
      </c>
      <c r="E5" s="62" t="s">
        <v>28</v>
      </c>
      <c r="F5" s="62" t="s">
        <v>28</v>
      </c>
      <c r="G5" s="62" t="s">
        <v>28</v>
      </c>
      <c r="H5" s="62" t="s">
        <v>28</v>
      </c>
      <c r="I5" s="7">
        <v>100</v>
      </c>
    </row>
    <row r="6" spans="1:9" ht="24.75" customHeight="1">
      <c r="A6" s="8" t="s">
        <v>390</v>
      </c>
      <c r="B6" s="62" t="s">
        <v>28</v>
      </c>
      <c r="C6" s="7">
        <v>94.93569107499881</v>
      </c>
      <c r="D6" s="620">
        <v>4.966353471556909</v>
      </c>
      <c r="E6" s="620">
        <v>0.09795545344426333</v>
      </c>
      <c r="F6" s="62" t="s">
        <v>28</v>
      </c>
      <c r="G6" s="62" t="s">
        <v>28</v>
      </c>
      <c r="H6" s="62" t="s">
        <v>28</v>
      </c>
      <c r="I6" s="7">
        <v>99.99999999999999</v>
      </c>
    </row>
    <row r="7" spans="1:9" ht="24.75" customHeight="1">
      <c r="A7" s="8" t="s">
        <v>391</v>
      </c>
      <c r="B7" s="62" t="s">
        <v>28</v>
      </c>
      <c r="C7" s="7">
        <v>86.98348845803002</v>
      </c>
      <c r="D7" s="7">
        <v>12.607224956026336</v>
      </c>
      <c r="E7" s="620">
        <v>0.40928658594363904</v>
      </c>
      <c r="F7" s="62" t="s">
        <v>28</v>
      </c>
      <c r="G7" s="62" t="s">
        <v>28</v>
      </c>
      <c r="H7" s="62" t="s">
        <v>28</v>
      </c>
      <c r="I7" s="7">
        <v>99.99999999999999</v>
      </c>
    </row>
    <row r="8" spans="1:9" ht="24.75" customHeight="1">
      <c r="A8" s="8" t="s">
        <v>48</v>
      </c>
      <c r="B8" s="62" t="s">
        <v>28</v>
      </c>
      <c r="C8" s="7">
        <v>59.20134178349106</v>
      </c>
      <c r="D8" s="7">
        <v>39.14442153118023</v>
      </c>
      <c r="E8" s="620">
        <v>1.3578986391031425</v>
      </c>
      <c r="F8" s="620">
        <v>0.29633809117705073</v>
      </c>
      <c r="G8" s="62" t="s">
        <v>28</v>
      </c>
      <c r="H8" s="62" t="s">
        <v>28</v>
      </c>
      <c r="I8" s="7">
        <v>100.00000004495148</v>
      </c>
    </row>
    <row r="9" spans="1:9" ht="24.75" customHeight="1">
      <c r="A9" s="8" t="s">
        <v>49</v>
      </c>
      <c r="B9" s="62" t="s">
        <v>28</v>
      </c>
      <c r="C9" s="7">
        <v>44.59708362072855</v>
      </c>
      <c r="D9" s="7">
        <v>52.49367243719624</v>
      </c>
      <c r="E9" s="620">
        <v>2.8506267244002443</v>
      </c>
      <c r="F9" s="620">
        <v>0.058617264038389655</v>
      </c>
      <c r="G9" s="62" t="s">
        <v>28</v>
      </c>
      <c r="H9" s="62" t="s">
        <v>28</v>
      </c>
      <c r="I9" s="7">
        <v>100.00000004636341</v>
      </c>
    </row>
    <row r="10" spans="1:9" s="56" customFormat="1" ht="24.75" customHeight="1">
      <c r="A10" s="8" t="s">
        <v>50</v>
      </c>
      <c r="B10" s="62" t="s">
        <v>28</v>
      </c>
      <c r="C10" s="7">
        <v>43.721775409683815</v>
      </c>
      <c r="D10" s="7">
        <v>49.04142707882354</v>
      </c>
      <c r="E10" s="7">
        <v>6.720559573312261</v>
      </c>
      <c r="F10" s="620">
        <v>0.5162379381803773</v>
      </c>
      <c r="G10" s="62" t="s">
        <v>28</v>
      </c>
      <c r="H10" s="62" t="s">
        <v>28</v>
      </c>
      <c r="I10" s="7">
        <v>99.99999999999999</v>
      </c>
    </row>
    <row r="11" spans="1:9" s="56" customFormat="1" ht="24.75" customHeight="1">
      <c r="A11" s="8" t="s">
        <v>51</v>
      </c>
      <c r="B11" s="62" t="s">
        <v>28</v>
      </c>
      <c r="C11" s="7">
        <v>31.596871339822407</v>
      </c>
      <c r="D11" s="7">
        <v>51.395692896920295</v>
      </c>
      <c r="E11" s="7">
        <v>15.207474145619186</v>
      </c>
      <c r="F11" s="620">
        <v>1.7999640453649899</v>
      </c>
      <c r="G11" s="62" t="s">
        <v>28</v>
      </c>
      <c r="H11" s="62" t="s">
        <v>28</v>
      </c>
      <c r="I11" s="7">
        <v>100.00000242772688</v>
      </c>
    </row>
    <row r="12" spans="1:9" s="56" customFormat="1" ht="24.75" customHeight="1">
      <c r="A12" s="8" t="s">
        <v>52</v>
      </c>
      <c r="B12" s="62" t="s">
        <v>28</v>
      </c>
      <c r="C12" s="7">
        <v>20.304402417692945</v>
      </c>
      <c r="D12" s="7">
        <v>45.485101990759425</v>
      </c>
      <c r="E12" s="7">
        <v>28.06700571371622</v>
      </c>
      <c r="F12" s="7">
        <v>5.594450203755633</v>
      </c>
      <c r="G12" s="620">
        <v>0.5490462983094807</v>
      </c>
      <c r="H12" s="62" t="s">
        <v>28</v>
      </c>
      <c r="I12" s="7">
        <v>100.0000066242337</v>
      </c>
    </row>
    <row r="13" spans="1:9" ht="24.75" customHeight="1">
      <c r="A13" s="8" t="s">
        <v>53</v>
      </c>
      <c r="B13" s="62" t="s">
        <v>28</v>
      </c>
      <c r="C13" s="7">
        <v>15.316654999713286</v>
      </c>
      <c r="D13" s="7">
        <v>42.24644392342872</v>
      </c>
      <c r="E13" s="7">
        <v>30.332229571020374</v>
      </c>
      <c r="F13" s="7">
        <v>11.08935173213685</v>
      </c>
      <c r="G13" s="620">
        <v>0.8972581397286272</v>
      </c>
      <c r="H13" s="620">
        <v>0.11805892640947438</v>
      </c>
      <c r="I13" s="7">
        <v>99.99999729243733</v>
      </c>
    </row>
    <row r="14" spans="1:9" s="56" customFormat="1" ht="24.75" customHeight="1">
      <c r="A14" s="8" t="s">
        <v>54</v>
      </c>
      <c r="B14" s="62" t="s">
        <v>28</v>
      </c>
      <c r="C14" s="7">
        <v>9.464100831611033</v>
      </c>
      <c r="D14" s="7">
        <v>40.81019022832502</v>
      </c>
      <c r="E14" s="7">
        <v>27.906222460367463</v>
      </c>
      <c r="F14" s="7">
        <v>16.702869323032896</v>
      </c>
      <c r="G14" s="7">
        <v>4.095695377561615</v>
      </c>
      <c r="H14" s="620">
        <v>1.0209230058116598</v>
      </c>
      <c r="I14" s="7">
        <v>100.00000122670968</v>
      </c>
    </row>
    <row r="15" spans="1:9" s="58" customFormat="1" ht="24.75" customHeight="1">
      <c r="A15" s="48" t="s">
        <v>55</v>
      </c>
      <c r="B15" s="703">
        <v>0.051403450685124655</v>
      </c>
      <c r="C15" s="9">
        <v>32.191485166244505</v>
      </c>
      <c r="D15" s="9">
        <v>42.77550381677986</v>
      </c>
      <c r="E15" s="9">
        <v>17.692657913966293</v>
      </c>
      <c r="F15" s="9">
        <v>6.008162366154077</v>
      </c>
      <c r="G15" s="9">
        <v>1.050792461331358</v>
      </c>
      <c r="H15" s="622">
        <v>0.2299788083580823</v>
      </c>
      <c r="I15" s="9">
        <v>99.9999839835193</v>
      </c>
    </row>
    <row r="16" ht="28.5" customHeight="1"/>
    <row r="17" ht="25.5" customHeight="1">
      <c r="A17" s="615" t="s">
        <v>462</v>
      </c>
    </row>
    <row r="18" ht="25.5" customHeight="1">
      <c r="A18" s="615" t="s">
        <v>463</v>
      </c>
    </row>
    <row r="19" ht="25.5" customHeight="1"/>
    <row r="20" ht="25.5" customHeight="1"/>
    <row r="21" ht="25.5" customHeight="1"/>
    <row r="22" ht="25.5" customHeight="1"/>
    <row r="23" ht="25.5" customHeight="1"/>
  </sheetData>
  <sheetProtection/>
  <mergeCells count="3">
    <mergeCell ref="A2:I2"/>
    <mergeCell ref="A3:A4"/>
    <mergeCell ref="B3:I3"/>
  </mergeCells>
  <hyperlinks>
    <hyperlink ref="A1" location="Contents!A1" display="Contents "/>
  </hyperlinks>
  <printOptions/>
  <pageMargins left="0.7" right="0.7" top="0.75" bottom="0.75" header="0.3" footer="0.3"/>
  <pageSetup horizontalDpi="600" verticalDpi="600" orientation="landscape" scale="95" r:id="rId1"/>
</worksheet>
</file>

<file path=xl/worksheets/sheet14.xml><?xml version="1.0" encoding="utf-8"?>
<worksheet xmlns="http://schemas.openxmlformats.org/spreadsheetml/2006/main" xmlns:r="http://schemas.openxmlformats.org/officeDocument/2006/relationships">
  <sheetPr>
    <tabColor theme="3" tint="0.5999900102615356"/>
  </sheetPr>
  <dimension ref="A1:J11"/>
  <sheetViews>
    <sheetView zoomScale="96" zoomScaleNormal="96" zoomScalePageLayoutView="0" workbookViewId="0" topLeftCell="A1">
      <selection activeCell="B11" sqref="B11:G11"/>
    </sheetView>
  </sheetViews>
  <sheetFormatPr defaultColWidth="22.8515625" defaultRowHeight="30" customHeight="1"/>
  <cols>
    <col min="1" max="1" width="20.7109375" style="31" customWidth="1"/>
    <col min="2" max="2" width="12.7109375" style="59" customWidth="1"/>
    <col min="3" max="3" width="12.7109375" style="31" customWidth="1"/>
    <col min="4" max="4" width="12.7109375" style="59" customWidth="1"/>
    <col min="5" max="6" width="12.7109375" style="31" customWidth="1"/>
    <col min="7" max="7" width="12.7109375" style="59" customWidth="1"/>
    <col min="8" max="8" width="12.7109375" style="31" customWidth="1"/>
    <col min="9" max="255" width="17.8515625" style="31" customWidth="1"/>
    <col min="256" max="16384" width="22.8515625" style="31" customWidth="1"/>
  </cols>
  <sheetData>
    <row r="1" ht="30" customHeight="1">
      <c r="A1" s="1" t="s">
        <v>20</v>
      </c>
    </row>
    <row r="2" spans="1:8" ht="30" customHeight="1">
      <c r="A2" s="765" t="s">
        <v>394</v>
      </c>
      <c r="B2" s="765"/>
      <c r="C2" s="765"/>
      <c r="D2" s="765"/>
      <c r="E2" s="765"/>
      <c r="F2" s="765"/>
      <c r="G2" s="765"/>
      <c r="H2" s="765"/>
    </row>
    <row r="3" spans="1:8" ht="28.5" customHeight="1">
      <c r="A3" s="766" t="s">
        <v>88</v>
      </c>
      <c r="B3" s="773" t="s">
        <v>79</v>
      </c>
      <c r="C3" s="774"/>
      <c r="D3" s="774"/>
      <c r="E3" s="774"/>
      <c r="F3" s="774"/>
      <c r="G3" s="774"/>
      <c r="H3" s="775"/>
    </row>
    <row r="4" spans="1:8" ht="28.5" customHeight="1">
      <c r="A4" s="771"/>
      <c r="B4" s="47" t="s">
        <v>80</v>
      </c>
      <c r="C4" s="47" t="s">
        <v>81</v>
      </c>
      <c r="D4" s="47" t="s">
        <v>82</v>
      </c>
      <c r="E4" s="47" t="s">
        <v>83</v>
      </c>
      <c r="F4" s="47" t="s">
        <v>84</v>
      </c>
      <c r="G4" s="47" t="s">
        <v>85</v>
      </c>
      <c r="H4" s="47" t="s">
        <v>4</v>
      </c>
    </row>
    <row r="5" spans="1:10" ht="28.5" customHeight="1">
      <c r="A5" s="40" t="s">
        <v>80</v>
      </c>
      <c r="B5" s="7">
        <v>28.25952713518143</v>
      </c>
      <c r="C5" s="7">
        <v>18.837731309197313</v>
      </c>
      <c r="D5" s="7">
        <v>19.746084438689678</v>
      </c>
      <c r="E5" s="7">
        <v>22.93925838320606</v>
      </c>
      <c r="F5" s="7">
        <v>8.109632861963847</v>
      </c>
      <c r="G5" s="7">
        <v>2.1077675030331458</v>
      </c>
      <c r="H5" s="7">
        <v>100.00000163127146</v>
      </c>
      <c r="J5" s="65"/>
    </row>
    <row r="6" spans="1:8" ht="28.5" customHeight="1">
      <c r="A6" s="64" t="s">
        <v>81</v>
      </c>
      <c r="B6" s="7" t="s">
        <v>91</v>
      </c>
      <c r="C6" s="7">
        <v>35.80765779203481</v>
      </c>
      <c r="D6" s="7">
        <v>24.563892070530553</v>
      </c>
      <c r="E6" s="7">
        <v>26.211045350363204</v>
      </c>
      <c r="F6" s="7">
        <v>9.516891141204736</v>
      </c>
      <c r="G6" s="7">
        <v>3.900536971085323</v>
      </c>
      <c r="H6" s="7">
        <v>100.00002332521862</v>
      </c>
    </row>
    <row r="7" spans="1:8" ht="28.5" customHeight="1">
      <c r="A7" s="64" t="s">
        <v>82</v>
      </c>
      <c r="B7" s="7" t="s">
        <v>91</v>
      </c>
      <c r="C7" s="7" t="s">
        <v>91</v>
      </c>
      <c r="D7" s="7">
        <v>32.23027476168251</v>
      </c>
      <c r="E7" s="62">
        <v>32.73155362894818</v>
      </c>
      <c r="F7" s="7">
        <v>21.12670024048789</v>
      </c>
      <c r="G7" s="7">
        <v>13.911462464670688</v>
      </c>
      <c r="H7" s="7">
        <v>99.99999109578927</v>
      </c>
    </row>
    <row r="8" spans="1:8" ht="28.5" customHeight="1">
      <c r="A8" s="64" t="s">
        <v>83</v>
      </c>
      <c r="B8" s="7" t="s">
        <v>91</v>
      </c>
      <c r="C8" s="7" t="s">
        <v>91</v>
      </c>
      <c r="D8" s="7" t="s">
        <v>91</v>
      </c>
      <c r="E8" s="7">
        <v>37.50194088953989</v>
      </c>
      <c r="F8" s="7">
        <v>29.3856291971668</v>
      </c>
      <c r="G8" s="7">
        <v>33.11242991329331</v>
      </c>
      <c r="H8" s="7">
        <v>100</v>
      </c>
    </row>
    <row r="9" spans="1:8" ht="28.5" customHeight="1">
      <c r="A9" s="64" t="s">
        <v>84</v>
      </c>
      <c r="B9" s="7" t="s">
        <v>91</v>
      </c>
      <c r="C9" s="7" t="s">
        <v>91</v>
      </c>
      <c r="D9" s="7" t="s">
        <v>91</v>
      </c>
      <c r="E9" s="7" t="s">
        <v>91</v>
      </c>
      <c r="F9" s="7">
        <v>31.21233156023052</v>
      </c>
      <c r="G9" s="7">
        <v>68.78766843976948</v>
      </c>
      <c r="H9" s="7">
        <v>100</v>
      </c>
    </row>
    <row r="10" spans="1:8" ht="28.5" customHeight="1">
      <c r="A10" s="64" t="s">
        <v>85</v>
      </c>
      <c r="B10" s="7" t="s">
        <v>91</v>
      </c>
      <c r="C10" s="7" t="s">
        <v>91</v>
      </c>
      <c r="D10" s="7" t="s">
        <v>91</v>
      </c>
      <c r="E10" s="7" t="s">
        <v>91</v>
      </c>
      <c r="F10" s="7" t="s">
        <v>91</v>
      </c>
      <c r="G10" s="7">
        <v>100</v>
      </c>
      <c r="H10" s="7">
        <v>100</v>
      </c>
    </row>
    <row r="11" spans="1:8" ht="28.5" customHeight="1">
      <c r="A11" s="49" t="s">
        <v>4</v>
      </c>
      <c r="B11" s="9">
        <v>9.10770873215902</v>
      </c>
      <c r="C11" s="9">
        <v>21.38105150558857</v>
      </c>
      <c r="D11" s="9">
        <v>22.60713384552813</v>
      </c>
      <c r="E11" s="9">
        <v>26.640658702712322</v>
      </c>
      <c r="F11" s="9">
        <v>12.512897336721826</v>
      </c>
      <c r="G11" s="9">
        <v>7.750546463941782</v>
      </c>
      <c r="H11" s="9">
        <v>99.99999658665165</v>
      </c>
    </row>
    <row r="12" ht="25.5" customHeight="1"/>
    <row r="13" ht="25.5" customHeight="1"/>
    <row r="14" ht="25.5" customHeight="1"/>
    <row r="15" ht="25.5" customHeight="1"/>
    <row r="16" ht="25.5" customHeight="1"/>
    <row r="17" ht="25.5" customHeight="1"/>
    <row r="18" ht="25.5" customHeight="1"/>
  </sheetData>
  <sheetProtection/>
  <mergeCells count="3">
    <mergeCell ref="A2:H2"/>
    <mergeCell ref="A3:A4"/>
    <mergeCell ref="B3:H3"/>
  </mergeCells>
  <hyperlinks>
    <hyperlink ref="A1" location="Contents!A1" display="Contents "/>
  </hyperlinks>
  <printOptions/>
  <pageMargins left="0.7" right="0.7" top="0.75" bottom="0.75" header="0.3" footer="0.3"/>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theme="3" tint="0.5999900102615356"/>
  </sheetPr>
  <dimension ref="A1:H14"/>
  <sheetViews>
    <sheetView zoomScalePageLayoutView="0" workbookViewId="0" topLeftCell="A1">
      <selection activeCell="D16" sqref="D16"/>
    </sheetView>
  </sheetViews>
  <sheetFormatPr defaultColWidth="18.8515625" defaultRowHeight="30" customHeight="1"/>
  <cols>
    <col min="1" max="1" width="18.8515625" style="38" customWidth="1"/>
    <col min="2" max="2" width="12.7109375" style="38" customWidth="1"/>
    <col min="3" max="3" width="12.7109375" style="73" customWidth="1"/>
    <col min="4" max="4" width="12.7109375" style="38" customWidth="1"/>
    <col min="5" max="5" width="12.7109375" style="73" customWidth="1"/>
    <col min="6" max="6" width="12.7109375" style="38" customWidth="1"/>
    <col min="7" max="7" width="12.7109375" style="73" customWidth="1"/>
    <col min="8" max="8" width="12.7109375" style="38" customWidth="1"/>
    <col min="9" max="247" width="17.8515625" style="38" customWidth="1"/>
    <col min="248" max="249" width="18.8515625" style="38" customWidth="1"/>
    <col min="250" max="16384" width="12.7109375" style="38" customWidth="1"/>
  </cols>
  <sheetData>
    <row r="1" spans="1:8" s="31" customFormat="1" ht="30" customHeight="1">
      <c r="A1" s="1" t="s">
        <v>20</v>
      </c>
      <c r="C1" s="59"/>
      <c r="E1" s="59"/>
      <c r="H1" s="59"/>
    </row>
    <row r="2" spans="1:8" ht="30" customHeight="1">
      <c r="A2" s="770" t="s">
        <v>94</v>
      </c>
      <c r="B2" s="770"/>
      <c r="C2" s="770"/>
      <c r="D2" s="770"/>
      <c r="E2" s="770"/>
      <c r="F2" s="770"/>
      <c r="G2" s="770"/>
      <c r="H2" s="770"/>
    </row>
    <row r="3" spans="1:8" s="66" customFormat="1" ht="24.75" customHeight="1">
      <c r="A3" s="776" t="s">
        <v>92</v>
      </c>
      <c r="B3" s="778" t="s">
        <v>93</v>
      </c>
      <c r="C3" s="779"/>
      <c r="D3" s="779"/>
      <c r="E3" s="779"/>
      <c r="F3" s="779"/>
      <c r="G3" s="779"/>
      <c r="H3" s="780"/>
    </row>
    <row r="4" spans="1:8" ht="61.5" customHeight="1">
      <c r="A4" s="777"/>
      <c r="B4" s="60" t="s">
        <v>73</v>
      </c>
      <c r="C4" s="61" t="s">
        <v>74</v>
      </c>
      <c r="D4" s="60" t="s">
        <v>75</v>
      </c>
      <c r="E4" s="61" t="s">
        <v>76</v>
      </c>
      <c r="F4" s="60" t="s">
        <v>77</v>
      </c>
      <c r="G4" s="61" t="s">
        <v>78</v>
      </c>
      <c r="H4" s="61" t="s">
        <v>4</v>
      </c>
    </row>
    <row r="5" spans="1:8" ht="24.75" customHeight="1">
      <c r="A5" s="60" t="s">
        <v>80</v>
      </c>
      <c r="B5" s="67">
        <v>28.25952713518143</v>
      </c>
      <c r="C5" s="67">
        <v>10.386594211025356</v>
      </c>
      <c r="D5" s="67">
        <v>45.346295688345585</v>
      </c>
      <c r="E5" s="67">
        <v>3.048396969913237</v>
      </c>
      <c r="F5" s="67">
        <v>8.927928387182286</v>
      </c>
      <c r="G5" s="67">
        <v>4.0312592396235845</v>
      </c>
      <c r="H5" s="68">
        <v>100.00000163127149</v>
      </c>
    </row>
    <row r="6" spans="1:8" ht="24.75" customHeight="1">
      <c r="A6" s="61" t="s">
        <v>81</v>
      </c>
      <c r="B6" s="7" t="s">
        <v>91</v>
      </c>
      <c r="C6" s="67">
        <v>23.275879636961392</v>
      </c>
      <c r="D6" s="69">
        <v>47.67369369568446</v>
      </c>
      <c r="E6" s="67">
        <v>1.7902903253131413</v>
      </c>
      <c r="F6" s="69">
        <v>8.78684433117391</v>
      </c>
      <c r="G6" s="67">
        <v>18.47331533608571</v>
      </c>
      <c r="H6" s="68">
        <v>100.00002332521862</v>
      </c>
    </row>
    <row r="7" spans="1:8" ht="24.75" customHeight="1">
      <c r="A7" s="60" t="s">
        <v>82</v>
      </c>
      <c r="B7" s="7" t="s">
        <v>91</v>
      </c>
      <c r="C7" s="7" t="s">
        <v>91</v>
      </c>
      <c r="D7" s="67">
        <v>45.335477269405054</v>
      </c>
      <c r="E7" s="623">
        <v>1.4857269212133173</v>
      </c>
      <c r="F7" s="67">
        <v>6.07540234047179</v>
      </c>
      <c r="G7" s="67">
        <v>47.10339346890983</v>
      </c>
      <c r="H7" s="68">
        <v>100</v>
      </c>
    </row>
    <row r="8" spans="1:8" ht="24.75" customHeight="1">
      <c r="A8" s="61" t="s">
        <v>83</v>
      </c>
      <c r="B8" s="7" t="s">
        <v>91</v>
      </c>
      <c r="C8" s="7" t="s">
        <v>91</v>
      </c>
      <c r="D8" s="67">
        <v>35.52955136248151</v>
      </c>
      <c r="E8" s="623">
        <v>1.2289976960171702</v>
      </c>
      <c r="F8" s="623">
        <v>3.9257733043639504</v>
      </c>
      <c r="G8" s="67">
        <v>59.31567763713736</v>
      </c>
      <c r="H8" s="68">
        <v>100</v>
      </c>
    </row>
    <row r="9" spans="1:8" s="70" customFormat="1" ht="24.75" customHeight="1">
      <c r="A9" s="60" t="s">
        <v>84</v>
      </c>
      <c r="B9" s="7" t="s">
        <v>91</v>
      </c>
      <c r="C9" s="7" t="s">
        <v>91</v>
      </c>
      <c r="D9" s="624">
        <v>15.079270139309509</v>
      </c>
      <c r="E9" s="7" t="s">
        <v>91</v>
      </c>
      <c r="F9" s="7" t="s">
        <v>91</v>
      </c>
      <c r="G9" s="67">
        <v>84.92073011056405</v>
      </c>
      <c r="H9" s="68">
        <v>100.00000024987357</v>
      </c>
    </row>
    <row r="10" spans="1:8" ht="24.75" customHeight="1">
      <c r="A10" s="61" t="s">
        <v>85</v>
      </c>
      <c r="B10" s="7" t="s">
        <v>91</v>
      </c>
      <c r="C10" s="7" t="s">
        <v>91</v>
      </c>
      <c r="D10" s="7" t="s">
        <v>91</v>
      </c>
      <c r="E10" s="7" t="s">
        <v>91</v>
      </c>
      <c r="F10" s="620">
        <v>8.09643198019847</v>
      </c>
      <c r="G10" s="623">
        <v>91.90356801980151</v>
      </c>
      <c r="H10" s="68">
        <v>99.99999999999999</v>
      </c>
    </row>
    <row r="11" spans="1:8" s="70" customFormat="1" ht="24.75" customHeight="1">
      <c r="A11" s="61" t="s">
        <v>4</v>
      </c>
      <c r="B11" s="71">
        <v>9.10770873215902</v>
      </c>
      <c r="C11" s="71">
        <v>13.299972929521969</v>
      </c>
      <c r="D11" s="71">
        <v>45.30900648719981</v>
      </c>
      <c r="E11" s="71">
        <v>2.08383472357261</v>
      </c>
      <c r="F11" s="71">
        <v>7.998368944621573</v>
      </c>
      <c r="G11" s="71">
        <v>22.201100305967294</v>
      </c>
      <c r="H11" s="72">
        <v>99.99999212304226</v>
      </c>
    </row>
    <row r="12" ht="18.75" customHeight="1">
      <c r="B12" s="74"/>
    </row>
    <row r="13" ht="15.75">
      <c r="A13" s="615" t="s">
        <v>462</v>
      </c>
    </row>
    <row r="14" ht="30" customHeight="1">
      <c r="A14" s="615" t="s">
        <v>463</v>
      </c>
    </row>
  </sheetData>
  <sheetProtection/>
  <mergeCells count="3">
    <mergeCell ref="A2:H2"/>
    <mergeCell ref="A3:A4"/>
    <mergeCell ref="B3:H3"/>
  </mergeCells>
  <hyperlinks>
    <hyperlink ref="A1" location="Contents!A1" display="Contents "/>
  </hyperlinks>
  <printOptions/>
  <pageMargins left="0.7" right="0.7" top="0.75" bottom="0.75" header="0.3" footer="0.3"/>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L26"/>
  <sheetViews>
    <sheetView zoomScalePageLayoutView="0" workbookViewId="0" topLeftCell="A1">
      <selection activeCell="G8" sqref="G8"/>
    </sheetView>
  </sheetViews>
  <sheetFormatPr defaultColWidth="9.140625" defaultRowHeight="15"/>
  <cols>
    <col min="1" max="1" width="25.7109375" style="83" customWidth="1"/>
    <col min="2" max="11" width="12.7109375" style="75" customWidth="1"/>
    <col min="12" max="12" width="12.7109375" style="84" customWidth="1"/>
    <col min="13" max="16384" width="9.140625" style="75" customWidth="1"/>
  </cols>
  <sheetData>
    <row r="1" spans="1:8" s="31" customFormat="1" ht="30" customHeight="1">
      <c r="A1" s="1" t="s">
        <v>20</v>
      </c>
      <c r="C1" s="59"/>
      <c r="E1" s="59"/>
      <c r="H1" s="59"/>
    </row>
    <row r="2" spans="1:12" ht="26.25" customHeight="1">
      <c r="A2" s="781" t="s">
        <v>102</v>
      </c>
      <c r="B2" s="781"/>
      <c r="C2" s="781"/>
      <c r="D2" s="781"/>
      <c r="E2" s="781"/>
      <c r="F2" s="781"/>
      <c r="G2" s="781"/>
      <c r="H2" s="781"/>
      <c r="I2" s="781"/>
      <c r="J2" s="781"/>
      <c r="K2" s="781"/>
      <c r="L2" s="781"/>
    </row>
    <row r="3" spans="1:12" ht="34.5" customHeight="1">
      <c r="A3" s="782"/>
      <c r="B3" s="784" t="s">
        <v>62</v>
      </c>
      <c r="C3" s="785"/>
      <c r="D3" s="785"/>
      <c r="E3" s="785"/>
      <c r="F3" s="785"/>
      <c r="G3" s="785"/>
      <c r="H3" s="785"/>
      <c r="I3" s="785"/>
      <c r="J3" s="785"/>
      <c r="K3" s="785"/>
      <c r="L3" s="786"/>
    </row>
    <row r="4" spans="1:12" ht="40.5" customHeight="1">
      <c r="A4" s="783"/>
      <c r="B4" s="61" t="s">
        <v>45</v>
      </c>
      <c r="C4" s="61" t="s">
        <v>390</v>
      </c>
      <c r="D4" s="61" t="s">
        <v>391</v>
      </c>
      <c r="E4" s="61" t="s">
        <v>48</v>
      </c>
      <c r="F4" s="61" t="s">
        <v>49</v>
      </c>
      <c r="G4" s="61" t="s">
        <v>50</v>
      </c>
      <c r="H4" s="61" t="s">
        <v>51</v>
      </c>
      <c r="I4" s="61" t="s">
        <v>52</v>
      </c>
      <c r="J4" s="61" t="s">
        <v>53</v>
      </c>
      <c r="K4" s="61" t="s">
        <v>54</v>
      </c>
      <c r="L4" s="61" t="s">
        <v>55</v>
      </c>
    </row>
    <row r="5" spans="1:12" s="78" customFormat="1" ht="34.5" customHeight="1">
      <c r="A5" s="76" t="s">
        <v>395</v>
      </c>
      <c r="B5" s="77">
        <v>0.67</v>
      </c>
      <c r="C5" s="77">
        <v>4.16</v>
      </c>
      <c r="D5" s="77">
        <v>3.51</v>
      </c>
      <c r="E5" s="77">
        <v>5.84</v>
      </c>
      <c r="F5" s="77">
        <v>5.66</v>
      </c>
      <c r="G5" s="77">
        <v>11.56</v>
      </c>
      <c r="H5" s="77">
        <v>21.63</v>
      </c>
      <c r="I5" s="77">
        <v>15.85</v>
      </c>
      <c r="J5" s="77">
        <v>9.71</v>
      </c>
      <c r="K5" s="77">
        <v>21.4</v>
      </c>
      <c r="L5" s="79">
        <v>100</v>
      </c>
    </row>
    <row r="6" spans="1:12" s="78" customFormat="1" ht="34.5" customHeight="1">
      <c r="A6" s="76" t="s">
        <v>64</v>
      </c>
      <c r="B6" s="77">
        <v>2.51725</v>
      </c>
      <c r="C6" s="77">
        <v>1.55043</v>
      </c>
      <c r="D6" s="77">
        <v>2.350785</v>
      </c>
      <c r="E6" s="77">
        <v>2.357868</v>
      </c>
      <c r="F6" s="77">
        <v>2.760675</v>
      </c>
      <c r="G6" s="77">
        <v>3.044303</v>
      </c>
      <c r="H6" s="77">
        <v>3.383822</v>
      </c>
      <c r="I6" s="77">
        <v>3.842624</v>
      </c>
      <c r="J6" s="77">
        <v>3.907432</v>
      </c>
      <c r="K6" s="77">
        <v>4.037731</v>
      </c>
      <c r="L6" s="79">
        <v>3.394501</v>
      </c>
    </row>
    <row r="7" spans="1:12" s="78" customFormat="1" ht="47.25">
      <c r="A7" s="80" t="s">
        <v>98</v>
      </c>
      <c r="B7" s="81">
        <v>2664</v>
      </c>
      <c r="C7" s="81">
        <v>5592.696</v>
      </c>
      <c r="D7" s="81">
        <v>4882.165</v>
      </c>
      <c r="E7" s="81">
        <v>5459.916</v>
      </c>
      <c r="F7" s="81">
        <v>5248.795999999999</v>
      </c>
      <c r="G7" s="81">
        <v>5903</v>
      </c>
      <c r="H7" s="81">
        <v>6856.496</v>
      </c>
      <c r="I7" s="81">
        <v>7118.938</v>
      </c>
      <c r="J7" s="81">
        <v>8941.652</v>
      </c>
      <c r="K7" s="81">
        <v>14118.09</v>
      </c>
      <c r="L7" s="82">
        <v>8222.32</v>
      </c>
    </row>
    <row r="8" spans="1:12" s="78" customFormat="1" ht="34.5" customHeight="1">
      <c r="A8" s="80" t="s">
        <v>99</v>
      </c>
      <c r="B8" s="81">
        <v>1896.314</v>
      </c>
      <c r="C8" s="81">
        <v>4962.09</v>
      </c>
      <c r="D8" s="81">
        <v>5168.215</v>
      </c>
      <c r="E8" s="81">
        <v>6257.752</v>
      </c>
      <c r="F8" s="81">
        <v>6190.416</v>
      </c>
      <c r="G8" s="81">
        <v>6920.885</v>
      </c>
      <c r="H8" s="81">
        <v>8701.979</v>
      </c>
      <c r="I8" s="81">
        <v>10323.98</v>
      </c>
      <c r="J8" s="81">
        <v>13277.1</v>
      </c>
      <c r="K8" s="81">
        <v>23481.97</v>
      </c>
      <c r="L8" s="82">
        <v>11750.61</v>
      </c>
    </row>
    <row r="9" spans="1:12" ht="34.5" customHeight="1">
      <c r="A9" s="80" t="s">
        <v>100</v>
      </c>
      <c r="B9" s="81">
        <v>1896.314</v>
      </c>
      <c r="C9" s="81">
        <v>4963.71</v>
      </c>
      <c r="D9" s="81">
        <v>5178.829</v>
      </c>
      <c r="E9" s="81">
        <v>6277.223</v>
      </c>
      <c r="F9" s="81">
        <v>6230.155</v>
      </c>
      <c r="G9" s="81">
        <v>6980.854</v>
      </c>
      <c r="H9" s="81">
        <v>8842.491</v>
      </c>
      <c r="I9" s="81">
        <v>10577.08</v>
      </c>
      <c r="J9" s="81">
        <v>13683.27</v>
      </c>
      <c r="K9" s="81">
        <v>24974.36</v>
      </c>
      <c r="L9" s="82">
        <v>12190.75</v>
      </c>
    </row>
    <row r="10" spans="1:12" ht="34.5" customHeight="1">
      <c r="A10" s="80" t="s">
        <v>101</v>
      </c>
      <c r="B10" s="81">
        <v>1102.612</v>
      </c>
      <c r="C10" s="81">
        <v>854.5973</v>
      </c>
      <c r="D10" s="81">
        <v>644.0679</v>
      </c>
      <c r="E10" s="81">
        <v>522.7159</v>
      </c>
      <c r="F10" s="81">
        <v>554.2119</v>
      </c>
      <c r="G10" s="81">
        <v>419.7029</v>
      </c>
      <c r="H10" s="81">
        <v>500.2352</v>
      </c>
      <c r="I10" s="81">
        <v>1319.868</v>
      </c>
      <c r="J10" s="81">
        <v>405.5996</v>
      </c>
      <c r="K10" s="81">
        <v>1194.527</v>
      </c>
      <c r="L10" s="82">
        <v>788.509</v>
      </c>
    </row>
    <row r="11" ht="24.75" customHeight="1"/>
    <row r="12" spans="2:12" s="83" customFormat="1" ht="24.75" customHeight="1">
      <c r="B12" s="75"/>
      <c r="C12" s="75"/>
      <c r="D12" s="75"/>
      <c r="E12" s="75"/>
      <c r="F12" s="75"/>
      <c r="G12" s="75"/>
      <c r="H12" s="75"/>
      <c r="I12" s="75"/>
      <c r="J12" s="75"/>
      <c r="K12" s="75"/>
      <c r="L12" s="84"/>
    </row>
    <row r="13" spans="2:12" s="83" customFormat="1" ht="24.75" customHeight="1">
      <c r="B13" s="75"/>
      <c r="C13" s="75"/>
      <c r="D13" s="75"/>
      <c r="E13" s="75"/>
      <c r="F13" s="75"/>
      <c r="G13" s="75"/>
      <c r="H13" s="75"/>
      <c r="I13" s="75"/>
      <c r="J13" s="75"/>
      <c r="K13" s="75"/>
      <c r="L13" s="84"/>
    </row>
    <row r="14" spans="2:12" s="83" customFormat="1" ht="24.75" customHeight="1">
      <c r="B14" s="75"/>
      <c r="C14" s="75"/>
      <c r="D14" s="75"/>
      <c r="E14" s="75"/>
      <c r="F14" s="75"/>
      <c r="G14" s="75"/>
      <c r="H14" s="75"/>
      <c r="I14" s="75"/>
      <c r="J14" s="75"/>
      <c r="K14" s="75"/>
      <c r="L14" s="84"/>
    </row>
    <row r="15" spans="2:12" s="83" customFormat="1" ht="24.75" customHeight="1">
      <c r="B15" s="75"/>
      <c r="C15" s="75"/>
      <c r="D15" s="75"/>
      <c r="E15" s="75"/>
      <c r="F15" s="75"/>
      <c r="G15" s="75"/>
      <c r="H15" s="75"/>
      <c r="I15" s="75"/>
      <c r="J15" s="75"/>
      <c r="K15" s="75"/>
      <c r="L15" s="84"/>
    </row>
    <row r="16" spans="2:12" s="83" customFormat="1" ht="24.75" customHeight="1">
      <c r="B16" s="75"/>
      <c r="C16" s="75"/>
      <c r="D16" s="75"/>
      <c r="E16" s="75"/>
      <c r="F16" s="75"/>
      <c r="G16" s="75"/>
      <c r="H16" s="75"/>
      <c r="I16" s="75"/>
      <c r="J16" s="75"/>
      <c r="K16" s="75"/>
      <c r="L16" s="84"/>
    </row>
    <row r="17" spans="2:12" s="83" customFormat="1" ht="24.75" customHeight="1">
      <c r="B17" s="75"/>
      <c r="C17" s="75"/>
      <c r="D17" s="75"/>
      <c r="E17" s="75"/>
      <c r="F17" s="75"/>
      <c r="G17" s="75"/>
      <c r="H17" s="75"/>
      <c r="I17" s="75"/>
      <c r="J17" s="75"/>
      <c r="K17" s="75"/>
      <c r="L17" s="84"/>
    </row>
    <row r="18" spans="2:12" s="83" customFormat="1" ht="24.75" customHeight="1">
      <c r="B18" s="75"/>
      <c r="C18" s="75"/>
      <c r="D18" s="75"/>
      <c r="E18" s="75"/>
      <c r="F18" s="75"/>
      <c r="G18" s="75"/>
      <c r="H18" s="75"/>
      <c r="I18" s="75"/>
      <c r="J18" s="75"/>
      <c r="K18" s="75"/>
      <c r="L18" s="84"/>
    </row>
    <row r="19" spans="2:12" s="83" customFormat="1" ht="24.75" customHeight="1">
      <c r="B19" s="75"/>
      <c r="C19" s="75"/>
      <c r="D19" s="75"/>
      <c r="E19" s="75"/>
      <c r="F19" s="75"/>
      <c r="G19" s="75"/>
      <c r="H19" s="75"/>
      <c r="I19" s="75"/>
      <c r="J19" s="75"/>
      <c r="K19" s="75"/>
      <c r="L19" s="84"/>
    </row>
    <row r="20" spans="2:12" s="83" customFormat="1" ht="24.75" customHeight="1">
      <c r="B20" s="75"/>
      <c r="C20" s="75"/>
      <c r="D20" s="75"/>
      <c r="E20" s="75"/>
      <c r="F20" s="75"/>
      <c r="G20" s="75"/>
      <c r="H20" s="75"/>
      <c r="I20" s="75"/>
      <c r="J20" s="75"/>
      <c r="K20" s="75"/>
      <c r="L20" s="84"/>
    </row>
    <row r="21" spans="2:12" s="83" customFormat="1" ht="24.75" customHeight="1">
      <c r="B21" s="75"/>
      <c r="C21" s="75"/>
      <c r="D21" s="75"/>
      <c r="E21" s="75"/>
      <c r="F21" s="75"/>
      <c r="G21" s="75"/>
      <c r="H21" s="75"/>
      <c r="I21" s="75"/>
      <c r="J21" s="75"/>
      <c r="K21" s="75"/>
      <c r="L21" s="84"/>
    </row>
    <row r="22" spans="2:12" s="83" customFormat="1" ht="24.75" customHeight="1">
      <c r="B22" s="75"/>
      <c r="C22" s="75"/>
      <c r="D22" s="75"/>
      <c r="E22" s="75"/>
      <c r="F22" s="75"/>
      <c r="G22" s="75"/>
      <c r="H22" s="75"/>
      <c r="I22" s="75"/>
      <c r="J22" s="75"/>
      <c r="K22" s="75"/>
      <c r="L22" s="84"/>
    </row>
    <row r="23" spans="2:12" s="83" customFormat="1" ht="24.75" customHeight="1">
      <c r="B23" s="75"/>
      <c r="C23" s="75"/>
      <c r="D23" s="75"/>
      <c r="E23" s="75"/>
      <c r="F23" s="75"/>
      <c r="G23" s="75"/>
      <c r="H23" s="75"/>
      <c r="I23" s="75"/>
      <c r="J23" s="75"/>
      <c r="K23" s="75"/>
      <c r="L23" s="84"/>
    </row>
    <row r="24" spans="2:12" s="83" customFormat="1" ht="24.75" customHeight="1">
      <c r="B24" s="75"/>
      <c r="C24" s="75"/>
      <c r="D24" s="75"/>
      <c r="E24" s="75"/>
      <c r="F24" s="75"/>
      <c r="G24" s="75"/>
      <c r="H24" s="75"/>
      <c r="I24" s="75"/>
      <c r="J24" s="75"/>
      <c r="K24" s="75"/>
      <c r="L24" s="84"/>
    </row>
    <row r="25" spans="2:12" s="83" customFormat="1" ht="24.75" customHeight="1">
      <c r="B25" s="75"/>
      <c r="C25" s="75"/>
      <c r="D25" s="75"/>
      <c r="E25" s="75"/>
      <c r="F25" s="75"/>
      <c r="G25" s="75"/>
      <c r="H25" s="75"/>
      <c r="I25" s="75"/>
      <c r="J25" s="75"/>
      <c r="K25" s="75"/>
      <c r="L25" s="84"/>
    </row>
    <row r="26" spans="2:12" s="83" customFormat="1" ht="24.75" customHeight="1">
      <c r="B26" s="75"/>
      <c r="C26" s="75"/>
      <c r="D26" s="75"/>
      <c r="E26" s="75"/>
      <c r="F26" s="75"/>
      <c r="G26" s="75"/>
      <c r="H26" s="75"/>
      <c r="I26" s="75"/>
      <c r="J26" s="75"/>
      <c r="K26" s="75"/>
      <c r="L26" s="84"/>
    </row>
  </sheetData>
  <sheetProtection/>
  <mergeCells count="3">
    <mergeCell ref="A2:L2"/>
    <mergeCell ref="A3:A4"/>
    <mergeCell ref="B3:L3"/>
  </mergeCells>
  <hyperlinks>
    <hyperlink ref="A1" location="Contents!A1" display="Contents "/>
  </hyperlinks>
  <printOptions/>
  <pageMargins left="0.7" right="0.7" top="0.75" bottom="0.75" header="0.3" footer="0.3"/>
  <pageSetup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abColor theme="3" tint="0.5999900102615356"/>
  </sheetPr>
  <dimension ref="A1:L10"/>
  <sheetViews>
    <sheetView zoomScalePageLayoutView="0" workbookViewId="0" topLeftCell="A1">
      <selection activeCell="B10" sqref="B10"/>
    </sheetView>
  </sheetViews>
  <sheetFormatPr defaultColWidth="9.140625" defaultRowHeight="15"/>
  <cols>
    <col min="1" max="1" width="25.7109375" style="83" customWidth="1"/>
    <col min="2" max="11" width="12.7109375" style="75" customWidth="1"/>
    <col min="12" max="12" width="12.7109375" style="84" customWidth="1"/>
    <col min="13" max="16384" width="9.140625" style="75" customWidth="1"/>
  </cols>
  <sheetData>
    <row r="1" spans="1:8" s="31" customFormat="1" ht="30" customHeight="1">
      <c r="A1" s="1" t="s">
        <v>20</v>
      </c>
      <c r="C1" s="59"/>
      <c r="E1" s="59"/>
      <c r="H1" s="59"/>
    </row>
    <row r="2" spans="1:12" ht="24.75" customHeight="1">
      <c r="A2" s="781" t="s">
        <v>469</v>
      </c>
      <c r="B2" s="781"/>
      <c r="C2" s="781"/>
      <c r="D2" s="781"/>
      <c r="E2" s="781"/>
      <c r="F2" s="781"/>
      <c r="G2" s="781"/>
      <c r="H2" s="781"/>
      <c r="I2" s="781"/>
      <c r="J2" s="781"/>
      <c r="K2" s="781"/>
      <c r="L2" s="781"/>
    </row>
    <row r="3" spans="1:12" ht="24.75" customHeight="1">
      <c r="A3" s="787" t="s">
        <v>103</v>
      </c>
      <c r="B3" s="784" t="s">
        <v>62</v>
      </c>
      <c r="C3" s="785"/>
      <c r="D3" s="785"/>
      <c r="E3" s="785"/>
      <c r="F3" s="785"/>
      <c r="G3" s="785"/>
      <c r="H3" s="785"/>
      <c r="I3" s="785"/>
      <c r="J3" s="785"/>
      <c r="K3" s="785"/>
      <c r="L3" s="786"/>
    </row>
    <row r="4" spans="1:12" ht="34.5" customHeight="1">
      <c r="A4" s="788"/>
      <c r="B4" s="61" t="s">
        <v>45</v>
      </c>
      <c r="C4" s="61" t="s">
        <v>390</v>
      </c>
      <c r="D4" s="61" t="s">
        <v>391</v>
      </c>
      <c r="E4" s="61" t="s">
        <v>48</v>
      </c>
      <c r="F4" s="61" t="s">
        <v>49</v>
      </c>
      <c r="G4" s="61" t="s">
        <v>50</v>
      </c>
      <c r="H4" s="61" t="s">
        <v>51</v>
      </c>
      <c r="I4" s="61" t="s">
        <v>52</v>
      </c>
      <c r="J4" s="61" t="s">
        <v>53</v>
      </c>
      <c r="K4" s="61" t="s">
        <v>54</v>
      </c>
      <c r="L4" s="61" t="s">
        <v>55</v>
      </c>
    </row>
    <row r="5" spans="1:12" s="89" customFormat="1" ht="24.75" customHeight="1">
      <c r="A5" s="86" t="s">
        <v>104</v>
      </c>
      <c r="B5" s="671">
        <v>31.872561062433448</v>
      </c>
      <c r="C5" s="156">
        <v>10.765982676060085</v>
      </c>
      <c r="D5" s="156">
        <v>32.41956231404511</v>
      </c>
      <c r="E5" s="156">
        <v>30.186931854517056</v>
      </c>
      <c r="F5" s="156">
        <v>41.22476366858959</v>
      </c>
      <c r="G5" s="156">
        <v>49.68990526927228</v>
      </c>
      <c r="H5" s="156">
        <v>58.45878981908959</v>
      </c>
      <c r="I5" s="156">
        <v>65.1174877369731</v>
      </c>
      <c r="J5" s="156">
        <v>68.29799805005248</v>
      </c>
      <c r="K5" s="672">
        <v>76.51162879904122</v>
      </c>
      <c r="L5" s="669">
        <v>67.57116200907485</v>
      </c>
    </row>
    <row r="6" spans="1:12" s="89" customFormat="1" ht="24.75" customHeight="1">
      <c r="A6" s="90" t="s">
        <v>105</v>
      </c>
      <c r="B6" s="673">
        <v>23.23002633842546</v>
      </c>
      <c r="C6" s="87">
        <v>6.3679849245336095</v>
      </c>
      <c r="D6" s="87">
        <v>10.924590995244694</v>
      </c>
      <c r="E6" s="87">
        <v>9.030729719055877</v>
      </c>
      <c r="F6" s="87">
        <v>9.103446682745568</v>
      </c>
      <c r="G6" s="87">
        <v>13.789349246069612</v>
      </c>
      <c r="H6" s="87">
        <v>16.290241246216734</v>
      </c>
      <c r="I6" s="87">
        <v>16.669149109175468</v>
      </c>
      <c r="J6" s="87">
        <v>14.5052235727314</v>
      </c>
      <c r="K6" s="674">
        <v>8.771904135326523</v>
      </c>
      <c r="L6" s="669">
        <v>11.945794329805537</v>
      </c>
    </row>
    <row r="7" spans="1:12" s="92" customFormat="1" ht="24.75" customHeight="1">
      <c r="A7" s="90" t="s">
        <v>106</v>
      </c>
      <c r="B7" s="675">
        <v>44.8974125991411</v>
      </c>
      <c r="C7" s="91">
        <v>82.49666914982997</v>
      </c>
      <c r="D7" s="91">
        <v>56.34063680847482</v>
      </c>
      <c r="E7" s="91">
        <v>59.69870168170088</v>
      </c>
      <c r="F7" s="91">
        <v>48.45964414822904</v>
      </c>
      <c r="G7" s="91">
        <v>35.73339926021059</v>
      </c>
      <c r="H7" s="91">
        <v>24.35213256905558</v>
      </c>
      <c r="I7" s="91">
        <v>17.61844781319917</v>
      </c>
      <c r="J7" s="91">
        <v>15.999657992655978</v>
      </c>
      <c r="K7" s="676">
        <v>13.137718251988083</v>
      </c>
      <c r="L7" s="670">
        <v>19.265797649736268</v>
      </c>
    </row>
    <row r="8" spans="1:12" s="92" customFormat="1" ht="24.75" customHeight="1">
      <c r="A8" s="90" t="s">
        <v>107</v>
      </c>
      <c r="B8" s="675" t="s">
        <v>28</v>
      </c>
      <c r="C8" s="91">
        <v>0.22193769582835302</v>
      </c>
      <c r="D8" s="91">
        <v>0.19122018363412804</v>
      </c>
      <c r="E8" s="91">
        <v>1.0216037200118278</v>
      </c>
      <c r="F8" s="91">
        <v>1.1866632253300475</v>
      </c>
      <c r="G8" s="91">
        <v>0.7377135736540381</v>
      </c>
      <c r="H8" s="91">
        <v>0.8530102776512652</v>
      </c>
      <c r="I8" s="91">
        <v>0.587311140345027</v>
      </c>
      <c r="J8" s="91">
        <v>1.1945660925887471</v>
      </c>
      <c r="K8" s="676">
        <v>1.5770292479725512</v>
      </c>
      <c r="L8" s="670">
        <v>1.2022923864595354</v>
      </c>
    </row>
    <row r="9" spans="1:12" s="92" customFormat="1" ht="24.75" customHeight="1">
      <c r="A9" s="90" t="s">
        <v>108</v>
      </c>
      <c r="B9" s="677" t="s">
        <v>28</v>
      </c>
      <c r="C9" s="678">
        <v>0.14742555374735958</v>
      </c>
      <c r="D9" s="678">
        <v>0.12398969862204301</v>
      </c>
      <c r="E9" s="678">
        <v>0.06203302473981584</v>
      </c>
      <c r="F9" s="679">
        <v>0.025482275114064055</v>
      </c>
      <c r="G9" s="679">
        <v>0.04963265079324504</v>
      </c>
      <c r="H9" s="679">
        <v>0.045826087984812365</v>
      </c>
      <c r="I9" s="679">
        <v>0.007604200309921957</v>
      </c>
      <c r="J9" s="680">
        <v>0.0025542920075574114</v>
      </c>
      <c r="K9" s="681">
        <v>0.0017195656616723282</v>
      </c>
      <c r="L9" s="97">
        <v>0.014953624938881577</v>
      </c>
    </row>
    <row r="10" spans="1:12" ht="24.75" customHeight="1">
      <c r="A10" s="93" t="s">
        <v>109</v>
      </c>
      <c r="B10" s="94">
        <v>100</v>
      </c>
      <c r="C10" s="94">
        <v>99.99999999999937</v>
      </c>
      <c r="D10" s="94">
        <v>100.00000000002079</v>
      </c>
      <c r="E10" s="94">
        <v>100.00000000002545</v>
      </c>
      <c r="F10" s="94">
        <v>100.0000000000083</v>
      </c>
      <c r="G10" s="94">
        <v>99.99999999999976</v>
      </c>
      <c r="H10" s="94">
        <v>99.99999999999798</v>
      </c>
      <c r="I10" s="94">
        <v>100.00000000000269</v>
      </c>
      <c r="J10" s="94">
        <v>100.00000000003617</v>
      </c>
      <c r="K10" s="95">
        <v>99.99999999999004</v>
      </c>
      <c r="L10" s="96">
        <v>100.00000000001508</v>
      </c>
    </row>
    <row r="11" ht="19.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sheetData>
  <sheetProtection/>
  <mergeCells count="3">
    <mergeCell ref="A2:L2"/>
    <mergeCell ref="A3:A4"/>
    <mergeCell ref="B3:L3"/>
  </mergeCells>
  <hyperlinks>
    <hyperlink ref="A1" location="Contents!A1" display="Contents "/>
  </hyperlinks>
  <printOptions/>
  <pageMargins left="0.7" right="0.7" top="0.75" bottom="0.75" header="0.3" footer="0.3"/>
  <pageSetup horizontalDpi="600" verticalDpi="600" orientation="landscape" scale="70" r:id="rId1"/>
</worksheet>
</file>

<file path=xl/worksheets/sheet18.xml><?xml version="1.0" encoding="utf-8"?>
<worksheet xmlns="http://schemas.openxmlformats.org/spreadsheetml/2006/main" xmlns:r="http://schemas.openxmlformats.org/officeDocument/2006/relationships">
  <sheetPr>
    <tabColor theme="3" tint="0.5999900102615356"/>
  </sheetPr>
  <dimension ref="A1:L25"/>
  <sheetViews>
    <sheetView zoomScalePageLayoutView="0" workbookViewId="0" topLeftCell="A13">
      <selection activeCell="G25" sqref="G25"/>
    </sheetView>
  </sheetViews>
  <sheetFormatPr defaultColWidth="9.140625" defaultRowHeight="15"/>
  <cols>
    <col min="1" max="1" width="28.00390625" style="120" customWidth="1"/>
    <col min="2" max="11" width="12.7109375" style="98" customWidth="1"/>
    <col min="12" max="12" width="12.7109375" style="121" customWidth="1"/>
    <col min="13" max="251" width="9.140625" style="98" customWidth="1"/>
    <col min="252" max="252" width="25.7109375" style="98" customWidth="1"/>
    <col min="253" max="16384" width="12.7109375" style="98" customWidth="1"/>
  </cols>
  <sheetData>
    <row r="1" spans="1:8" s="31" customFormat="1" ht="30" customHeight="1">
      <c r="A1" s="1" t="s">
        <v>20</v>
      </c>
      <c r="C1" s="59"/>
      <c r="E1" s="59"/>
      <c r="H1" s="59"/>
    </row>
    <row r="2" spans="1:12" ht="24.75" customHeight="1">
      <c r="A2" s="789" t="s">
        <v>123</v>
      </c>
      <c r="B2" s="789"/>
      <c r="C2" s="789"/>
      <c r="D2" s="789"/>
      <c r="E2" s="789"/>
      <c r="F2" s="789"/>
      <c r="G2" s="789"/>
      <c r="H2" s="789"/>
      <c r="I2" s="789"/>
      <c r="J2" s="789"/>
      <c r="K2" s="789"/>
      <c r="L2" s="789"/>
    </row>
    <row r="3" spans="1:12" ht="30" customHeight="1">
      <c r="A3" s="790" t="s">
        <v>111</v>
      </c>
      <c r="B3" s="792" t="s">
        <v>62</v>
      </c>
      <c r="C3" s="793"/>
      <c r="D3" s="793"/>
      <c r="E3" s="793"/>
      <c r="F3" s="793"/>
      <c r="G3" s="793"/>
      <c r="H3" s="793"/>
      <c r="I3" s="793"/>
      <c r="J3" s="793"/>
      <c r="K3" s="793"/>
      <c r="L3" s="794"/>
    </row>
    <row r="4" spans="1:12" ht="30" customHeight="1">
      <c r="A4" s="791"/>
      <c r="B4" s="99" t="s">
        <v>45</v>
      </c>
      <c r="C4" s="99" t="s">
        <v>390</v>
      </c>
      <c r="D4" s="99" t="s">
        <v>391</v>
      </c>
      <c r="E4" s="99" t="s">
        <v>48</v>
      </c>
      <c r="F4" s="99" t="s">
        <v>49</v>
      </c>
      <c r="G4" s="99" t="s">
        <v>50</v>
      </c>
      <c r="H4" s="99" t="s">
        <v>51</v>
      </c>
      <c r="I4" s="99" t="s">
        <v>52</v>
      </c>
      <c r="J4" s="99" t="s">
        <v>53</v>
      </c>
      <c r="K4" s="99" t="s">
        <v>54</v>
      </c>
      <c r="L4" s="100" t="s">
        <v>55</v>
      </c>
    </row>
    <row r="5" spans="1:12" ht="30" customHeight="1">
      <c r="A5" s="101" t="s">
        <v>4</v>
      </c>
      <c r="B5" s="102"/>
      <c r="C5" s="103"/>
      <c r="D5" s="103"/>
      <c r="E5" s="103"/>
      <c r="F5" s="103"/>
      <c r="G5" s="103"/>
      <c r="H5" s="103"/>
      <c r="I5" s="103"/>
      <c r="J5" s="103"/>
      <c r="K5" s="103"/>
      <c r="L5" s="104"/>
    </row>
    <row r="6" spans="1:12" ht="30" customHeight="1">
      <c r="A6" s="105" t="s">
        <v>396</v>
      </c>
      <c r="B6" s="106">
        <v>0.6697336039155831</v>
      </c>
      <c r="C6" s="106">
        <v>4.163551898780042</v>
      </c>
      <c r="D6" s="106">
        <v>3.5107786976605695</v>
      </c>
      <c r="E6" s="106">
        <v>5.841082378011525</v>
      </c>
      <c r="F6" s="106">
        <v>5.663199404922101</v>
      </c>
      <c r="G6" s="106">
        <v>11.555073981699728</v>
      </c>
      <c r="H6" s="106">
        <v>21.630543376174355</v>
      </c>
      <c r="I6" s="106">
        <v>15.854830557449674</v>
      </c>
      <c r="J6" s="106">
        <v>9.707174096782078</v>
      </c>
      <c r="K6" s="106">
        <v>21.40402570303817</v>
      </c>
      <c r="L6" s="107">
        <v>99.99999369843384</v>
      </c>
    </row>
    <row r="7" spans="1:12" ht="30" customHeight="1">
      <c r="A7" s="105" t="s">
        <v>113</v>
      </c>
      <c r="B7" s="108">
        <v>3345.566</v>
      </c>
      <c r="C7" s="110">
        <v>6115.116</v>
      </c>
      <c r="D7" s="108">
        <v>8751.284</v>
      </c>
      <c r="E7" s="108">
        <v>11199.37</v>
      </c>
      <c r="F7" s="108">
        <v>13751.84</v>
      </c>
      <c r="G7" s="108">
        <v>17343.4</v>
      </c>
      <c r="H7" s="108">
        <v>24712.74</v>
      </c>
      <c r="I7" s="108">
        <v>34384.47</v>
      </c>
      <c r="J7" s="108">
        <v>44682.14</v>
      </c>
      <c r="K7" s="108">
        <v>82447.56</v>
      </c>
      <c r="L7" s="109">
        <v>36802.82</v>
      </c>
    </row>
    <row r="8" spans="1:12" ht="30" customHeight="1">
      <c r="A8" s="105" t="s">
        <v>114</v>
      </c>
      <c r="B8" s="108">
        <v>4852</v>
      </c>
      <c r="C8" s="110">
        <v>7063.483</v>
      </c>
      <c r="D8" s="108">
        <v>8510.498</v>
      </c>
      <c r="E8" s="108">
        <v>10224.71</v>
      </c>
      <c r="F8" s="108">
        <v>12107.93</v>
      </c>
      <c r="G8" s="108">
        <v>14893</v>
      </c>
      <c r="H8" s="108">
        <v>19448.22</v>
      </c>
      <c r="I8" s="108">
        <v>24305.05</v>
      </c>
      <c r="J8" s="108">
        <v>30161.14</v>
      </c>
      <c r="K8" s="108">
        <v>50130.82</v>
      </c>
      <c r="L8" s="109">
        <v>25348.18</v>
      </c>
    </row>
    <row r="9" spans="1:12" ht="30" customHeight="1">
      <c r="A9" s="105" t="s">
        <v>115</v>
      </c>
      <c r="B9" s="108">
        <v>1896.314</v>
      </c>
      <c r="C9" s="110">
        <v>4962.09</v>
      </c>
      <c r="D9" s="108">
        <v>5168.215</v>
      </c>
      <c r="E9" s="108">
        <v>6257.752</v>
      </c>
      <c r="F9" s="108">
        <v>6190.416</v>
      </c>
      <c r="G9" s="108">
        <v>6920.885</v>
      </c>
      <c r="H9" s="108">
        <v>8701.979</v>
      </c>
      <c r="I9" s="108">
        <v>10323.98</v>
      </c>
      <c r="J9" s="108">
        <v>13277.1</v>
      </c>
      <c r="K9" s="108">
        <v>23481.97</v>
      </c>
      <c r="L9" s="109">
        <v>11750.61</v>
      </c>
    </row>
    <row r="10" spans="1:12" ht="30" customHeight="1">
      <c r="A10" s="105" t="s">
        <v>116</v>
      </c>
      <c r="B10" s="116">
        <v>2664</v>
      </c>
      <c r="C10" s="117">
        <v>5592.696</v>
      </c>
      <c r="D10" s="118">
        <v>4882.165</v>
      </c>
      <c r="E10" s="118">
        <v>5459.916</v>
      </c>
      <c r="F10" s="118">
        <v>5248.795999999999</v>
      </c>
      <c r="G10" s="118">
        <v>5903</v>
      </c>
      <c r="H10" s="118">
        <v>6856.496</v>
      </c>
      <c r="I10" s="118">
        <v>7118.938</v>
      </c>
      <c r="J10" s="118">
        <v>8941.652</v>
      </c>
      <c r="K10" s="118">
        <v>14118.09</v>
      </c>
      <c r="L10" s="119">
        <v>8222.32</v>
      </c>
    </row>
    <row r="11" spans="1:12" ht="30" customHeight="1">
      <c r="A11" s="101" t="s">
        <v>67</v>
      </c>
      <c r="B11" s="111"/>
      <c r="C11" s="103"/>
      <c r="D11" s="103"/>
      <c r="E11" s="103"/>
      <c r="F11" s="103"/>
      <c r="G11" s="103"/>
      <c r="H11" s="103"/>
      <c r="I11" s="103"/>
      <c r="J11" s="103"/>
      <c r="K11" s="112"/>
      <c r="L11" s="104"/>
    </row>
    <row r="12" spans="1:12" ht="30" customHeight="1">
      <c r="A12" s="105" t="s">
        <v>396</v>
      </c>
      <c r="B12" s="106">
        <v>0.41531805996358323</v>
      </c>
      <c r="C12" s="106">
        <v>4.11764087050501</v>
      </c>
      <c r="D12" s="106">
        <v>3.146943134353828</v>
      </c>
      <c r="E12" s="106">
        <v>5.860381819972244</v>
      </c>
      <c r="F12" s="106">
        <v>5.295802524711629</v>
      </c>
      <c r="G12" s="106">
        <v>11.024017116025538</v>
      </c>
      <c r="H12" s="106">
        <v>19.803632996301438</v>
      </c>
      <c r="I12" s="106">
        <v>15.355619926860554</v>
      </c>
      <c r="J12" s="106">
        <v>10.114045673316578</v>
      </c>
      <c r="K12" s="106">
        <v>24.86657463581656</v>
      </c>
      <c r="L12" s="107">
        <v>99.99997675782697</v>
      </c>
    </row>
    <row r="13" spans="1:12" ht="30" customHeight="1">
      <c r="A13" s="105" t="s">
        <v>113</v>
      </c>
      <c r="B13" s="108">
        <v>3233.01</v>
      </c>
      <c r="C13" s="110">
        <v>6111.031</v>
      </c>
      <c r="D13" s="108">
        <v>8715.1</v>
      </c>
      <c r="E13" s="108">
        <v>11227.87</v>
      </c>
      <c r="F13" s="108">
        <v>13854.38</v>
      </c>
      <c r="G13" s="108">
        <v>17349.74</v>
      </c>
      <c r="H13" s="108">
        <v>24741.3</v>
      </c>
      <c r="I13" s="108">
        <v>34481.41</v>
      </c>
      <c r="J13" s="108">
        <v>44728.58</v>
      </c>
      <c r="K13" s="108">
        <v>85419.39</v>
      </c>
      <c r="L13" s="109">
        <v>39802.92</v>
      </c>
    </row>
    <row r="14" spans="1:12" ht="30" customHeight="1">
      <c r="A14" s="105" t="s">
        <v>114</v>
      </c>
      <c r="B14" s="108">
        <v>5646.774</v>
      </c>
      <c r="C14" s="110">
        <v>6237.897</v>
      </c>
      <c r="D14" s="108">
        <v>9183.938</v>
      </c>
      <c r="E14" s="108">
        <v>10265.35</v>
      </c>
      <c r="F14" s="108">
        <v>11846.84</v>
      </c>
      <c r="G14" s="108">
        <v>14822.18</v>
      </c>
      <c r="H14" s="108">
        <v>20133.66</v>
      </c>
      <c r="I14" s="108">
        <v>23830.56</v>
      </c>
      <c r="J14" s="108">
        <v>30851.05</v>
      </c>
      <c r="K14" s="108">
        <v>51941.65</v>
      </c>
      <c r="L14" s="109">
        <v>27115.22</v>
      </c>
    </row>
    <row r="15" spans="1:12" ht="30" customHeight="1">
      <c r="A15" s="105" t="s">
        <v>115</v>
      </c>
      <c r="B15" s="108">
        <v>1849.932</v>
      </c>
      <c r="C15" s="110">
        <v>5155.896</v>
      </c>
      <c r="D15" s="108">
        <v>5625.703</v>
      </c>
      <c r="E15" s="108">
        <v>6672.925</v>
      </c>
      <c r="F15" s="108">
        <v>6568.005</v>
      </c>
      <c r="G15" s="108">
        <v>7397.959</v>
      </c>
      <c r="H15" s="108">
        <v>9392.611</v>
      </c>
      <c r="I15" s="108">
        <v>10684.14</v>
      </c>
      <c r="J15" s="108">
        <v>13768.24</v>
      </c>
      <c r="K15" s="108">
        <v>24696.16</v>
      </c>
      <c r="L15" s="109">
        <v>12985.77</v>
      </c>
    </row>
    <row r="16" spans="1:12" ht="30" customHeight="1">
      <c r="A16" s="115" t="s">
        <v>116</v>
      </c>
      <c r="B16" s="116">
        <v>3742.3720000000003</v>
      </c>
      <c r="C16" s="117">
        <v>5227.844</v>
      </c>
      <c r="D16" s="118">
        <v>5851.124</v>
      </c>
      <c r="E16" s="118">
        <v>6023.215</v>
      </c>
      <c r="F16" s="118">
        <v>5388.145</v>
      </c>
      <c r="G16" s="118">
        <v>6306.04</v>
      </c>
      <c r="H16" s="118">
        <v>7765.8640000000005</v>
      </c>
      <c r="I16" s="118">
        <v>7156.713000000001</v>
      </c>
      <c r="J16" s="118">
        <v>9502.396</v>
      </c>
      <c r="K16" s="118">
        <v>14800.03</v>
      </c>
      <c r="L16" s="119">
        <v>9026.666</v>
      </c>
    </row>
    <row r="17" spans="1:12" ht="30" customHeight="1">
      <c r="A17" s="101" t="s">
        <v>68</v>
      </c>
      <c r="B17" s="111"/>
      <c r="C17" s="103"/>
      <c r="D17" s="103"/>
      <c r="E17" s="103"/>
      <c r="F17" s="103"/>
      <c r="G17" s="103"/>
      <c r="H17" s="103"/>
      <c r="I17" s="103"/>
      <c r="J17" s="103"/>
      <c r="K17" s="112"/>
      <c r="L17" s="104"/>
    </row>
    <row r="18" spans="1:12" ht="30" customHeight="1">
      <c r="A18" s="105" t="s">
        <v>396</v>
      </c>
      <c r="B18" s="625">
        <v>0.8611007085881697</v>
      </c>
      <c r="C18" s="106">
        <v>4.198085404151051</v>
      </c>
      <c r="D18" s="106">
        <v>3.784449705514033</v>
      </c>
      <c r="E18" s="106">
        <v>5.8265656614915775</v>
      </c>
      <c r="F18" s="106">
        <v>5.939549175614115</v>
      </c>
      <c r="G18" s="106">
        <v>11.954524668087952</v>
      </c>
      <c r="H18" s="106">
        <v>23.004713799756903</v>
      </c>
      <c r="I18" s="106">
        <v>16.230328420173187</v>
      </c>
      <c r="J18" s="106">
        <v>9.401130281401793</v>
      </c>
      <c r="K18" s="106">
        <v>18.799554475533423</v>
      </c>
      <c r="L18" s="107">
        <v>100.0000023003122</v>
      </c>
    </row>
    <row r="19" spans="1:12" ht="30" customHeight="1">
      <c r="A19" s="105" t="s">
        <v>113</v>
      </c>
      <c r="B19" s="626">
        <v>3386.399</v>
      </c>
      <c r="C19" s="110">
        <v>6118.13</v>
      </c>
      <c r="D19" s="108">
        <v>8773.917</v>
      </c>
      <c r="E19" s="108">
        <v>11177.81</v>
      </c>
      <c r="F19" s="108">
        <v>13683.07</v>
      </c>
      <c r="G19" s="108">
        <v>17339</v>
      </c>
      <c r="H19" s="108">
        <v>24694.24</v>
      </c>
      <c r="I19" s="108">
        <v>34315.48</v>
      </c>
      <c r="J19" s="108">
        <v>44644.56</v>
      </c>
      <c r="K19" s="108">
        <v>79490.8</v>
      </c>
      <c r="L19" s="109">
        <v>34546.2</v>
      </c>
    </row>
    <row r="20" spans="1:12" ht="30" customHeight="1">
      <c r="A20" s="105" t="s">
        <v>114</v>
      </c>
      <c r="B20" s="626">
        <v>4558</v>
      </c>
      <c r="C20" s="110">
        <v>7672.576</v>
      </c>
      <c r="D20" s="108">
        <v>8089.279</v>
      </c>
      <c r="E20" s="108">
        <v>10193.97</v>
      </c>
      <c r="F20" s="108">
        <v>12283.02</v>
      </c>
      <c r="G20" s="108">
        <v>14941</v>
      </c>
      <c r="H20" s="108">
        <v>19004.39</v>
      </c>
      <c r="I20" s="108">
        <v>24642.71</v>
      </c>
      <c r="J20" s="108">
        <v>29602.85</v>
      </c>
      <c r="K20" s="108">
        <v>48329.18</v>
      </c>
      <c r="L20" s="109">
        <v>24019.05</v>
      </c>
    </row>
    <row r="21" spans="1:12" ht="30" customHeight="1">
      <c r="A21" s="105" t="s">
        <v>115</v>
      </c>
      <c r="B21" s="626">
        <v>1913.141</v>
      </c>
      <c r="C21" s="110">
        <v>4819.106</v>
      </c>
      <c r="D21" s="108">
        <v>4882.068</v>
      </c>
      <c r="E21" s="108">
        <v>5943.653</v>
      </c>
      <c r="F21" s="108">
        <v>5937.182</v>
      </c>
      <c r="G21" s="108">
        <v>6589.97</v>
      </c>
      <c r="H21" s="108">
        <v>8254.781</v>
      </c>
      <c r="I21" s="108">
        <v>10067.68</v>
      </c>
      <c r="J21" s="108">
        <v>12879.65</v>
      </c>
      <c r="K21" s="108">
        <v>22273.95</v>
      </c>
      <c r="L21" s="109">
        <v>10821.54</v>
      </c>
    </row>
    <row r="22" spans="1:12" ht="30" customHeight="1">
      <c r="A22" s="115" t="s">
        <v>116</v>
      </c>
      <c r="B22" s="627">
        <v>2265</v>
      </c>
      <c r="C22" s="117">
        <v>5861.871999999999</v>
      </c>
      <c r="D22" s="118">
        <v>4276.106</v>
      </c>
      <c r="E22" s="118">
        <v>5033.753</v>
      </c>
      <c r="F22" s="118">
        <v>5155.339</v>
      </c>
      <c r="G22" s="118">
        <v>5624</v>
      </c>
      <c r="H22" s="118">
        <v>6267.664000000001</v>
      </c>
      <c r="I22" s="118">
        <v>7092.055</v>
      </c>
      <c r="J22" s="118">
        <v>8487.884</v>
      </c>
      <c r="K22" s="118">
        <v>13439.61</v>
      </c>
      <c r="L22" s="119">
        <v>7617.304</v>
      </c>
    </row>
    <row r="24" ht="15.75">
      <c r="A24" s="615" t="s">
        <v>462</v>
      </c>
    </row>
    <row r="25" ht="15.75">
      <c r="A25" s="615" t="s">
        <v>463</v>
      </c>
    </row>
  </sheetData>
  <sheetProtection/>
  <mergeCells count="3">
    <mergeCell ref="A2:L2"/>
    <mergeCell ref="A3:A4"/>
    <mergeCell ref="B3:L3"/>
  </mergeCells>
  <hyperlinks>
    <hyperlink ref="A1" location="Contents!A1" display="Contents "/>
  </hyperlinks>
  <printOptions/>
  <pageMargins left="0.7" right="0.7" top="0.75" bottom="0.75" header="0.3" footer="0.3"/>
  <pageSetup horizontalDpi="600" verticalDpi="600" orientation="landscape" scale="70" r:id="rId1"/>
</worksheet>
</file>

<file path=xl/worksheets/sheet19.xml><?xml version="1.0" encoding="utf-8"?>
<worksheet xmlns="http://schemas.openxmlformats.org/spreadsheetml/2006/main" xmlns:r="http://schemas.openxmlformats.org/officeDocument/2006/relationships">
  <sheetPr>
    <tabColor theme="3" tint="0.5999900102615356"/>
  </sheetPr>
  <dimension ref="A1:N49"/>
  <sheetViews>
    <sheetView zoomScalePageLayoutView="0" workbookViewId="0" topLeftCell="A37">
      <selection activeCell="G11" sqref="G11"/>
    </sheetView>
  </sheetViews>
  <sheetFormatPr defaultColWidth="9.140625" defaultRowHeight="15"/>
  <cols>
    <col min="1" max="1" width="29.421875" style="120" customWidth="1"/>
    <col min="2" max="11" width="12.7109375" style="98" customWidth="1"/>
    <col min="12" max="12" width="12.7109375" style="121" customWidth="1"/>
    <col min="13" max="248" width="9.140625" style="98" customWidth="1"/>
    <col min="249" max="249" width="29.421875" style="98" customWidth="1"/>
    <col min="250" max="16384" width="12.7109375" style="98" customWidth="1"/>
  </cols>
  <sheetData>
    <row r="1" spans="1:12" s="31" customFormat="1" ht="30" customHeight="1">
      <c r="A1" s="1" t="s">
        <v>20</v>
      </c>
      <c r="C1" s="59"/>
      <c r="E1" s="59"/>
      <c r="H1" s="59"/>
      <c r="I1" s="59"/>
      <c r="J1" s="59"/>
      <c r="K1" s="59"/>
      <c r="L1" s="59"/>
    </row>
    <row r="2" spans="1:12" ht="24.75" customHeight="1">
      <c r="A2" s="789" t="s">
        <v>124</v>
      </c>
      <c r="B2" s="789"/>
      <c r="C2" s="789"/>
      <c r="D2" s="789"/>
      <c r="E2" s="789"/>
      <c r="F2" s="789"/>
      <c r="G2" s="789"/>
      <c r="H2" s="789"/>
      <c r="I2" s="789"/>
      <c r="J2" s="789"/>
      <c r="K2" s="789"/>
      <c r="L2" s="789"/>
    </row>
    <row r="3" spans="1:12" ht="30" customHeight="1">
      <c r="A3" s="790" t="s">
        <v>117</v>
      </c>
      <c r="B3" s="792" t="s">
        <v>62</v>
      </c>
      <c r="C3" s="793"/>
      <c r="D3" s="793"/>
      <c r="E3" s="793"/>
      <c r="F3" s="793"/>
      <c r="G3" s="793"/>
      <c r="H3" s="793"/>
      <c r="I3" s="793"/>
      <c r="J3" s="793"/>
      <c r="K3" s="793"/>
      <c r="L3" s="794"/>
    </row>
    <row r="4" spans="1:12" ht="30" customHeight="1">
      <c r="A4" s="791"/>
      <c r="B4" s="122" t="s">
        <v>45</v>
      </c>
      <c r="C4" s="123" t="s">
        <v>390</v>
      </c>
      <c r="D4" s="123" t="s">
        <v>391</v>
      </c>
      <c r="E4" s="123" t="s">
        <v>48</v>
      </c>
      <c r="F4" s="123" t="s">
        <v>49</v>
      </c>
      <c r="G4" s="123" t="s">
        <v>50</v>
      </c>
      <c r="H4" s="123" t="s">
        <v>51</v>
      </c>
      <c r="I4" s="123" t="s">
        <v>52</v>
      </c>
      <c r="J4" s="123" t="s">
        <v>53</v>
      </c>
      <c r="K4" s="123" t="s">
        <v>54</v>
      </c>
      <c r="L4" s="122" t="s">
        <v>55</v>
      </c>
    </row>
    <row r="5" spans="1:12" ht="30" customHeight="1">
      <c r="A5" s="101" t="s">
        <v>4</v>
      </c>
      <c r="B5" s="111"/>
      <c r="C5" s="103"/>
      <c r="D5" s="103"/>
      <c r="E5" s="103"/>
      <c r="F5" s="103"/>
      <c r="G5" s="103"/>
      <c r="H5" s="103"/>
      <c r="I5" s="103"/>
      <c r="J5" s="103"/>
      <c r="K5" s="103"/>
      <c r="L5" s="104"/>
    </row>
    <row r="6" spans="1:12" ht="30" customHeight="1">
      <c r="A6" s="105" t="s">
        <v>396</v>
      </c>
      <c r="B6" s="124">
        <v>0.6697336039155831</v>
      </c>
      <c r="C6" s="125">
        <v>4.163551898780042</v>
      </c>
      <c r="D6" s="126">
        <v>3.5107786976605695</v>
      </c>
      <c r="E6" s="125">
        <v>5.841082378011525</v>
      </c>
      <c r="F6" s="125">
        <v>5.663199404922101</v>
      </c>
      <c r="G6" s="126">
        <v>11.555073981699728</v>
      </c>
      <c r="H6" s="125">
        <v>21.630543376174355</v>
      </c>
      <c r="I6" s="125">
        <v>15.854830557449674</v>
      </c>
      <c r="J6" s="125">
        <v>9.707174096782078</v>
      </c>
      <c r="K6" s="125">
        <v>21.40402570303817</v>
      </c>
      <c r="L6" s="127">
        <v>99.99999369843384</v>
      </c>
    </row>
    <row r="7" spans="1:12" ht="30" customHeight="1">
      <c r="A7" s="105" t="s">
        <v>113</v>
      </c>
      <c r="B7" s="128">
        <v>3345.566</v>
      </c>
      <c r="C7" s="108">
        <v>6115.116</v>
      </c>
      <c r="D7" s="108">
        <v>8751.284</v>
      </c>
      <c r="E7" s="108">
        <v>11199.37</v>
      </c>
      <c r="F7" s="108">
        <v>13751.84</v>
      </c>
      <c r="G7" s="108">
        <v>17343.4</v>
      </c>
      <c r="H7" s="108">
        <v>24712.74</v>
      </c>
      <c r="I7" s="108">
        <v>34384.47</v>
      </c>
      <c r="J7" s="108">
        <v>44682.14</v>
      </c>
      <c r="K7" s="129">
        <v>82447.56</v>
      </c>
      <c r="L7" s="109">
        <v>36802.82</v>
      </c>
    </row>
    <row r="8" spans="1:12" ht="30" customHeight="1">
      <c r="A8" s="105" t="s">
        <v>114</v>
      </c>
      <c r="B8" s="128">
        <v>4852</v>
      </c>
      <c r="C8" s="108">
        <v>7063.483</v>
      </c>
      <c r="D8" s="108">
        <v>8510.498</v>
      </c>
      <c r="E8" s="108">
        <v>10224.71</v>
      </c>
      <c r="F8" s="108">
        <v>12107.93</v>
      </c>
      <c r="G8" s="108">
        <v>14893</v>
      </c>
      <c r="H8" s="108">
        <v>19448.22</v>
      </c>
      <c r="I8" s="108">
        <v>24305.05</v>
      </c>
      <c r="J8" s="108">
        <v>30161.14</v>
      </c>
      <c r="K8" s="129">
        <v>50130.82</v>
      </c>
      <c r="L8" s="109">
        <v>25348.18</v>
      </c>
    </row>
    <row r="9" spans="1:12" ht="30" customHeight="1">
      <c r="A9" s="105" t="s">
        <v>115</v>
      </c>
      <c r="B9" s="128">
        <v>1896.314</v>
      </c>
      <c r="C9" s="108">
        <v>4962.09</v>
      </c>
      <c r="D9" s="108">
        <v>5168.215</v>
      </c>
      <c r="E9" s="108">
        <v>6257.752</v>
      </c>
      <c r="F9" s="108">
        <v>6190.416</v>
      </c>
      <c r="G9" s="108">
        <v>6920.885</v>
      </c>
      <c r="H9" s="108">
        <v>8701.979</v>
      </c>
      <c r="I9" s="108">
        <v>10323.98</v>
      </c>
      <c r="J9" s="108">
        <v>13277.1</v>
      </c>
      <c r="K9" s="129">
        <v>23481.97</v>
      </c>
      <c r="L9" s="109">
        <v>11750.61</v>
      </c>
    </row>
    <row r="10" spans="1:12" ht="30" customHeight="1">
      <c r="A10" s="115" t="s">
        <v>116</v>
      </c>
      <c r="B10" s="116">
        <v>2664</v>
      </c>
      <c r="C10" s="118">
        <v>5592.696</v>
      </c>
      <c r="D10" s="118">
        <v>4882.165</v>
      </c>
      <c r="E10" s="118">
        <v>5459.916</v>
      </c>
      <c r="F10" s="118">
        <v>5248.795999999999</v>
      </c>
      <c r="G10" s="118">
        <v>5903</v>
      </c>
      <c r="H10" s="118">
        <v>6856.496</v>
      </c>
      <c r="I10" s="118">
        <v>7118.938</v>
      </c>
      <c r="J10" s="118">
        <v>8941.652</v>
      </c>
      <c r="K10" s="130">
        <v>14118.09</v>
      </c>
      <c r="L10" s="119">
        <v>8222.32</v>
      </c>
    </row>
    <row r="11" spans="1:12" ht="30" customHeight="1">
      <c r="A11" s="131" t="s">
        <v>73</v>
      </c>
      <c r="B11" s="132"/>
      <c r="C11" s="133"/>
      <c r="D11" s="133"/>
      <c r="E11" s="133"/>
      <c r="F11" s="133"/>
      <c r="G11" s="133"/>
      <c r="H11" s="133"/>
      <c r="I11" s="133"/>
      <c r="J11" s="133"/>
      <c r="K11" s="134"/>
      <c r="L11" s="135"/>
    </row>
    <row r="12" spans="1:12" ht="30" customHeight="1">
      <c r="A12" s="136" t="s">
        <v>396</v>
      </c>
      <c r="B12" s="629">
        <v>2.250920463649491</v>
      </c>
      <c r="C12" s="106">
        <v>31.77488892944155</v>
      </c>
      <c r="D12" s="106">
        <v>13.770218070475712</v>
      </c>
      <c r="E12" s="106">
        <v>17.755413275306513</v>
      </c>
      <c r="F12" s="106">
        <v>7.152324142967145</v>
      </c>
      <c r="G12" s="106">
        <v>9.45879787507917</v>
      </c>
      <c r="H12" s="106">
        <v>10.64705032748193</v>
      </c>
      <c r="I12" s="625">
        <v>2.984806302920858</v>
      </c>
      <c r="J12" s="625">
        <v>2.009371699991438</v>
      </c>
      <c r="K12" s="630">
        <v>2.1962204730765427</v>
      </c>
      <c r="L12" s="107">
        <v>100.00001156039035</v>
      </c>
    </row>
    <row r="13" spans="1:12" ht="30" customHeight="1">
      <c r="A13" s="136" t="s">
        <v>113</v>
      </c>
      <c r="B13" s="628">
        <v>3737.264</v>
      </c>
      <c r="C13" s="108">
        <v>6039.713</v>
      </c>
      <c r="D13" s="108">
        <v>8724.358</v>
      </c>
      <c r="E13" s="108">
        <v>11127.31</v>
      </c>
      <c r="F13" s="108">
        <v>13618.41</v>
      </c>
      <c r="G13" s="108">
        <v>17052.77</v>
      </c>
      <c r="H13" s="108">
        <v>24216.32</v>
      </c>
      <c r="I13" s="626">
        <v>34290.53</v>
      </c>
      <c r="J13" s="626">
        <v>45199.46</v>
      </c>
      <c r="K13" s="631">
        <v>95312.27</v>
      </c>
      <c r="L13" s="109">
        <v>14370.64</v>
      </c>
    </row>
    <row r="14" spans="1:12" ht="30" customHeight="1">
      <c r="A14" s="136" t="s">
        <v>114</v>
      </c>
      <c r="B14" s="628">
        <v>5164.777</v>
      </c>
      <c r="C14" s="108">
        <v>6587.387</v>
      </c>
      <c r="D14" s="108">
        <v>7852.266</v>
      </c>
      <c r="E14" s="108">
        <v>9015.976</v>
      </c>
      <c r="F14" s="108">
        <v>9252.826</v>
      </c>
      <c r="G14" s="108">
        <v>14395.36</v>
      </c>
      <c r="H14" s="108">
        <v>21302.19</v>
      </c>
      <c r="I14" s="626">
        <v>19536.39</v>
      </c>
      <c r="J14" s="626">
        <v>38209.63</v>
      </c>
      <c r="K14" s="631">
        <v>42985.35</v>
      </c>
      <c r="L14" s="109">
        <v>11477.91</v>
      </c>
    </row>
    <row r="15" spans="1:12" ht="30" customHeight="1">
      <c r="A15" s="136" t="s">
        <v>115</v>
      </c>
      <c r="B15" s="628">
        <v>3737.264</v>
      </c>
      <c r="C15" s="110">
        <v>6039.713</v>
      </c>
      <c r="D15" s="110">
        <v>8724.358</v>
      </c>
      <c r="E15" s="110">
        <v>11127.31</v>
      </c>
      <c r="F15" s="110">
        <v>13618.41</v>
      </c>
      <c r="G15" s="110">
        <v>17052.77</v>
      </c>
      <c r="H15" s="110">
        <v>24216.32</v>
      </c>
      <c r="I15" s="626">
        <v>34290.53</v>
      </c>
      <c r="J15" s="626">
        <v>45199.46</v>
      </c>
      <c r="K15" s="631">
        <v>95312.27</v>
      </c>
      <c r="L15" s="138">
        <v>14370.64</v>
      </c>
    </row>
    <row r="16" spans="1:12" ht="30" customHeight="1">
      <c r="A16" s="139" t="s">
        <v>116</v>
      </c>
      <c r="B16" s="627">
        <v>5164.777</v>
      </c>
      <c r="C16" s="117">
        <v>6587.387</v>
      </c>
      <c r="D16" s="117">
        <v>7852.266</v>
      </c>
      <c r="E16" s="117">
        <v>9015.976</v>
      </c>
      <c r="F16" s="117">
        <v>9252.826</v>
      </c>
      <c r="G16" s="117">
        <v>14395.36</v>
      </c>
      <c r="H16" s="117">
        <v>21302.19</v>
      </c>
      <c r="I16" s="632">
        <v>19536.39</v>
      </c>
      <c r="J16" s="632">
        <v>38209.63</v>
      </c>
      <c r="K16" s="633">
        <v>42985.35</v>
      </c>
      <c r="L16" s="141">
        <v>11477.91</v>
      </c>
    </row>
    <row r="17" spans="1:12" ht="30" customHeight="1">
      <c r="A17" s="101" t="s">
        <v>118</v>
      </c>
      <c r="B17" s="142"/>
      <c r="C17" s="142"/>
      <c r="D17" s="142"/>
      <c r="E17" s="142"/>
      <c r="F17" s="142"/>
      <c r="G17" s="142"/>
      <c r="H17" s="142"/>
      <c r="I17" s="142"/>
      <c r="J17" s="142"/>
      <c r="K17" s="142"/>
      <c r="L17" s="143"/>
    </row>
    <row r="18" spans="1:12" ht="30" customHeight="1">
      <c r="A18" s="105" t="s">
        <v>396</v>
      </c>
      <c r="B18" s="629">
        <v>0.2498580022482344</v>
      </c>
      <c r="C18" s="625">
        <v>1.3064405118406217</v>
      </c>
      <c r="D18" s="625">
        <v>3.1806015761330935</v>
      </c>
      <c r="E18" s="106">
        <v>9.949691802050426</v>
      </c>
      <c r="F18" s="106">
        <v>11.394569637985539</v>
      </c>
      <c r="G18" s="106">
        <v>18.282400801311315</v>
      </c>
      <c r="H18" s="106">
        <v>22.889374260509605</v>
      </c>
      <c r="I18" s="106">
        <v>9.431598166311582</v>
      </c>
      <c r="J18" s="106">
        <v>6.507849108217005</v>
      </c>
      <c r="K18" s="113">
        <v>16.807616129444224</v>
      </c>
      <c r="L18" s="107">
        <v>99.99999999605166</v>
      </c>
    </row>
    <row r="19" spans="1:12" ht="30" customHeight="1">
      <c r="A19" s="105" t="s">
        <v>113</v>
      </c>
      <c r="B19" s="628">
        <v>3734.975</v>
      </c>
      <c r="C19" s="626">
        <v>6224.683</v>
      </c>
      <c r="D19" s="626">
        <v>8567.71</v>
      </c>
      <c r="E19" s="110">
        <v>11241.56</v>
      </c>
      <c r="F19" s="110">
        <v>13895.46</v>
      </c>
      <c r="G19" s="110">
        <v>17273.27</v>
      </c>
      <c r="H19" s="110">
        <v>24380.58</v>
      </c>
      <c r="I19" s="110">
        <v>34627.92</v>
      </c>
      <c r="J19" s="110">
        <v>44549.76</v>
      </c>
      <c r="K19" s="137">
        <v>83303.79</v>
      </c>
      <c r="L19" s="109">
        <v>31970.1</v>
      </c>
    </row>
    <row r="20" spans="1:12" ht="30" customHeight="1">
      <c r="A20" s="105" t="s">
        <v>114</v>
      </c>
      <c r="B20" s="626">
        <v>4130.68</v>
      </c>
      <c r="C20" s="626">
        <v>9055.360999999999</v>
      </c>
      <c r="D20" s="626">
        <v>8450.359</v>
      </c>
      <c r="E20" s="108">
        <v>9898.116</v>
      </c>
      <c r="F20" s="108">
        <v>13025.31</v>
      </c>
      <c r="G20" s="108">
        <v>14681.23</v>
      </c>
      <c r="H20" s="108">
        <v>18606.87</v>
      </c>
      <c r="I20" s="108">
        <v>22105.64</v>
      </c>
      <c r="J20" s="108">
        <v>27733.25</v>
      </c>
      <c r="K20" s="108">
        <v>48870.6</v>
      </c>
      <c r="L20" s="109">
        <v>21913.22</v>
      </c>
    </row>
    <row r="21" spans="1:12" ht="30" customHeight="1">
      <c r="A21" s="105" t="s">
        <v>115</v>
      </c>
      <c r="B21" s="626">
        <v>1867.488</v>
      </c>
      <c r="C21" s="626">
        <v>3112.342</v>
      </c>
      <c r="D21" s="626">
        <v>4283.855</v>
      </c>
      <c r="E21" s="108">
        <v>5620.782</v>
      </c>
      <c r="F21" s="108">
        <v>6947.729</v>
      </c>
      <c r="G21" s="108">
        <v>8636.636</v>
      </c>
      <c r="H21" s="108">
        <v>12190.29</v>
      </c>
      <c r="I21" s="108">
        <v>17313.96</v>
      </c>
      <c r="J21" s="108">
        <v>22274.88</v>
      </c>
      <c r="K21" s="108">
        <v>41651.89</v>
      </c>
      <c r="L21" s="109">
        <v>15985.05</v>
      </c>
    </row>
    <row r="22" spans="1:12" ht="30" customHeight="1">
      <c r="A22" s="105" t="s">
        <v>116</v>
      </c>
      <c r="B22" s="627">
        <v>2065.34</v>
      </c>
      <c r="C22" s="632">
        <v>4527.68</v>
      </c>
      <c r="D22" s="632">
        <v>4225.18</v>
      </c>
      <c r="E22" s="117">
        <v>4949.058</v>
      </c>
      <c r="F22" s="117">
        <v>6512.654</v>
      </c>
      <c r="G22" s="117">
        <v>7340.6140000000005</v>
      </c>
      <c r="H22" s="117">
        <v>9303.435</v>
      </c>
      <c r="I22" s="117">
        <v>11052.82</v>
      </c>
      <c r="J22" s="117">
        <v>13866.63</v>
      </c>
      <c r="K22" s="140">
        <v>24435.3</v>
      </c>
      <c r="L22" s="119">
        <v>10956.61</v>
      </c>
    </row>
    <row r="23" spans="1:12" ht="30" customHeight="1">
      <c r="A23" s="101" t="s">
        <v>119</v>
      </c>
      <c r="B23" s="142"/>
      <c r="C23" s="142"/>
      <c r="D23" s="142"/>
      <c r="E23" s="142"/>
      <c r="F23" s="142"/>
      <c r="G23" s="142"/>
      <c r="H23" s="142"/>
      <c r="I23" s="142"/>
      <c r="J23" s="142"/>
      <c r="K23" s="142"/>
      <c r="L23" s="143"/>
    </row>
    <row r="24" spans="1:12" ht="30" customHeight="1">
      <c r="A24" s="105" t="s">
        <v>396</v>
      </c>
      <c r="B24" s="625">
        <v>0.3315464673622664</v>
      </c>
      <c r="C24" s="625">
        <v>0.5886597601198497</v>
      </c>
      <c r="D24" s="106">
        <v>1.7907308433264082</v>
      </c>
      <c r="E24" s="106">
        <v>2.9336924450246644</v>
      </c>
      <c r="F24" s="106">
        <v>3.9980994749506906</v>
      </c>
      <c r="G24" s="106">
        <v>10.759715127544261</v>
      </c>
      <c r="H24" s="106">
        <v>24.152072949193464</v>
      </c>
      <c r="I24" s="106">
        <v>19.195599701534817</v>
      </c>
      <c r="J24" s="106">
        <v>11.094879986907957</v>
      </c>
      <c r="K24" s="106">
        <v>25.155004403033704</v>
      </c>
      <c r="L24" s="114">
        <v>100.00000115899807</v>
      </c>
    </row>
    <row r="25" spans="1:12" ht="30" customHeight="1">
      <c r="A25" s="105" t="s">
        <v>113</v>
      </c>
      <c r="B25" s="626">
        <v>3662.712</v>
      </c>
      <c r="C25" s="626">
        <v>6385.465</v>
      </c>
      <c r="D25" s="108">
        <v>8722.022</v>
      </c>
      <c r="E25" s="108">
        <v>11244.76</v>
      </c>
      <c r="F25" s="108">
        <v>13776.6</v>
      </c>
      <c r="G25" s="108">
        <v>17450.22</v>
      </c>
      <c r="H25" s="108">
        <v>24793.39</v>
      </c>
      <c r="I25" s="108">
        <v>34339.49</v>
      </c>
      <c r="J25" s="108">
        <v>44615.82</v>
      </c>
      <c r="K25" s="108">
        <v>84401.76</v>
      </c>
      <c r="L25" s="109">
        <v>41725.33</v>
      </c>
    </row>
    <row r="26" spans="1:12" ht="30" customHeight="1">
      <c r="A26" s="105" t="s">
        <v>114</v>
      </c>
      <c r="B26" s="626">
        <v>5235.748</v>
      </c>
      <c r="C26" s="626">
        <v>6913.588000000001</v>
      </c>
      <c r="D26" s="108">
        <v>8602.284</v>
      </c>
      <c r="E26" s="108">
        <v>11265.85</v>
      </c>
      <c r="F26" s="108">
        <v>12461.56</v>
      </c>
      <c r="G26" s="108">
        <v>15339.13</v>
      </c>
      <c r="H26" s="108">
        <v>20511.99</v>
      </c>
      <c r="I26" s="108">
        <v>24904.84</v>
      </c>
      <c r="J26" s="108">
        <v>30732.66</v>
      </c>
      <c r="K26" s="108">
        <v>52629.87</v>
      </c>
      <c r="L26" s="109">
        <v>29074.78</v>
      </c>
    </row>
    <row r="27" spans="1:12" ht="30" customHeight="1">
      <c r="A27" s="105" t="s">
        <v>115</v>
      </c>
      <c r="B27" s="626">
        <v>995.8219</v>
      </c>
      <c r="C27" s="626">
        <v>1651.635</v>
      </c>
      <c r="D27" s="108">
        <v>2304.687</v>
      </c>
      <c r="E27" s="108">
        <v>3044.398</v>
      </c>
      <c r="F27" s="108">
        <v>3749.83</v>
      </c>
      <c r="G27" s="108">
        <v>4803.629</v>
      </c>
      <c r="H27" s="108">
        <v>6788.814</v>
      </c>
      <c r="I27" s="108">
        <v>9188.073</v>
      </c>
      <c r="J27" s="108">
        <v>11965.11</v>
      </c>
      <c r="K27" s="108">
        <v>22068.44</v>
      </c>
      <c r="L27" s="109">
        <v>11092.56</v>
      </c>
    </row>
    <row r="28" spans="1:12" ht="30" customHeight="1">
      <c r="A28" s="115" t="s">
        <v>116</v>
      </c>
      <c r="B28" s="632">
        <v>1399.277</v>
      </c>
      <c r="C28" s="632">
        <v>1765.73</v>
      </c>
      <c r="D28" s="118">
        <v>2246.597</v>
      </c>
      <c r="E28" s="118">
        <v>3055.1279999999997</v>
      </c>
      <c r="F28" s="118">
        <v>3385.6059999999998</v>
      </c>
      <c r="G28" s="118">
        <v>4181.753</v>
      </c>
      <c r="H28" s="118">
        <v>5624.471</v>
      </c>
      <c r="I28" s="118">
        <v>6615.297</v>
      </c>
      <c r="J28" s="118">
        <v>8204.893</v>
      </c>
      <c r="K28" s="118">
        <v>13636.69</v>
      </c>
      <c r="L28" s="119">
        <v>7699.101</v>
      </c>
    </row>
    <row r="29" spans="1:12" ht="30" customHeight="1">
      <c r="A29" s="131" t="s">
        <v>120</v>
      </c>
      <c r="B29" s="111"/>
      <c r="C29" s="103"/>
      <c r="D29" s="103"/>
      <c r="E29" s="103"/>
      <c r="F29" s="103"/>
      <c r="G29" s="103"/>
      <c r="H29" s="103"/>
      <c r="I29" s="103"/>
      <c r="J29" s="103"/>
      <c r="K29" s="112"/>
      <c r="L29" s="144"/>
    </row>
    <row r="30" spans="1:14" ht="30" customHeight="1">
      <c r="A30" s="136" t="s">
        <v>396</v>
      </c>
      <c r="B30" s="629">
        <v>1.9125313663737356</v>
      </c>
      <c r="C30" s="625">
        <v>2.3749928336931716</v>
      </c>
      <c r="D30" s="625">
        <v>5.485352698846902</v>
      </c>
      <c r="E30" s="625">
        <v>8.93243763423044</v>
      </c>
      <c r="F30" s="625">
        <v>5.304944468209634</v>
      </c>
      <c r="G30" s="625">
        <v>16.15153888170333</v>
      </c>
      <c r="H30" s="106">
        <v>21.178474745304733</v>
      </c>
      <c r="I30" s="625">
        <v>18.00256916037344</v>
      </c>
      <c r="J30" s="625">
        <v>7.217526234983045</v>
      </c>
      <c r="K30" s="630">
        <v>13.439631976281571</v>
      </c>
      <c r="L30" s="145">
        <v>100.00000000000001</v>
      </c>
      <c r="N30" s="146"/>
    </row>
    <row r="31" spans="1:12" ht="30" customHeight="1">
      <c r="A31" s="136" t="s">
        <v>113</v>
      </c>
      <c r="B31" s="628">
        <v>2578.343</v>
      </c>
      <c r="C31" s="626">
        <v>6356.486</v>
      </c>
      <c r="D31" s="626">
        <v>8911.391</v>
      </c>
      <c r="E31" s="626">
        <v>11350.32</v>
      </c>
      <c r="F31" s="626">
        <v>13441.26</v>
      </c>
      <c r="G31" s="626">
        <v>17177.87</v>
      </c>
      <c r="H31" s="108">
        <v>24376.13</v>
      </c>
      <c r="I31" s="626">
        <v>33856.27</v>
      </c>
      <c r="J31" s="626">
        <v>45632.84</v>
      </c>
      <c r="K31" s="631">
        <v>76374.48</v>
      </c>
      <c r="L31" s="147">
        <v>30006</v>
      </c>
    </row>
    <row r="32" spans="1:12" ht="30" customHeight="1">
      <c r="A32" s="136" t="s">
        <v>114</v>
      </c>
      <c r="B32" s="628">
        <v>3019.341</v>
      </c>
      <c r="C32" s="626">
        <v>7570.058000000001</v>
      </c>
      <c r="D32" s="626">
        <v>7534.3330000000005</v>
      </c>
      <c r="E32" s="626">
        <v>12096.32</v>
      </c>
      <c r="F32" s="626">
        <v>11386.81</v>
      </c>
      <c r="G32" s="626">
        <v>14196.08</v>
      </c>
      <c r="H32" s="108">
        <v>16667.17</v>
      </c>
      <c r="I32" s="626">
        <v>18782.6</v>
      </c>
      <c r="J32" s="626">
        <v>30478.6</v>
      </c>
      <c r="K32" s="631">
        <v>36815.41</v>
      </c>
      <c r="L32" s="147">
        <v>18687.12</v>
      </c>
    </row>
    <row r="33" spans="1:12" ht="30" customHeight="1">
      <c r="A33" s="136" t="s">
        <v>115</v>
      </c>
      <c r="B33" s="628">
        <v>1084.042</v>
      </c>
      <c r="C33" s="626">
        <v>3178.243</v>
      </c>
      <c r="D33" s="626">
        <v>4284.701</v>
      </c>
      <c r="E33" s="626">
        <v>4963.217</v>
      </c>
      <c r="F33" s="626">
        <v>6027.427</v>
      </c>
      <c r="G33" s="626">
        <v>7700.657</v>
      </c>
      <c r="H33" s="108">
        <v>10982.72</v>
      </c>
      <c r="I33" s="626">
        <v>13331.34</v>
      </c>
      <c r="J33" s="626">
        <v>15391.71</v>
      </c>
      <c r="K33" s="631">
        <v>29956.13</v>
      </c>
      <c r="L33" s="147">
        <v>12200.96</v>
      </c>
    </row>
    <row r="34" spans="1:12" ht="30" customHeight="1">
      <c r="A34" s="136" t="s">
        <v>116</v>
      </c>
      <c r="B34" s="627">
        <v>1239.434</v>
      </c>
      <c r="C34" s="632">
        <v>3785.0290000000005</v>
      </c>
      <c r="D34" s="632">
        <v>3646.974</v>
      </c>
      <c r="E34" s="632">
        <v>5303.97</v>
      </c>
      <c r="F34" s="632">
        <v>5342.0740000000005</v>
      </c>
      <c r="G34" s="632">
        <v>6503.639</v>
      </c>
      <c r="H34" s="118">
        <v>7547.596</v>
      </c>
      <c r="I34" s="632">
        <v>7051.81</v>
      </c>
      <c r="J34" s="632">
        <v>10523.06</v>
      </c>
      <c r="K34" s="633">
        <v>14024.29</v>
      </c>
      <c r="L34" s="148">
        <v>7633.544</v>
      </c>
    </row>
    <row r="35" spans="1:12" ht="30" customHeight="1">
      <c r="A35" s="101" t="s">
        <v>121</v>
      </c>
      <c r="B35" s="149"/>
      <c r="C35" s="150"/>
      <c r="D35" s="150"/>
      <c r="E35" s="150"/>
      <c r="F35" s="150"/>
      <c r="G35" s="150"/>
      <c r="H35" s="150"/>
      <c r="I35" s="150"/>
      <c r="J35" s="150"/>
      <c r="K35" s="150"/>
      <c r="L35" s="104"/>
    </row>
    <row r="36" spans="1:12" ht="30" customHeight="1">
      <c r="A36" s="105" t="s">
        <v>396</v>
      </c>
      <c r="B36" s="625">
        <v>2.637198298597839</v>
      </c>
      <c r="C36" s="106">
        <v>7.087904158844458</v>
      </c>
      <c r="D36" s="106">
        <v>7.077888534338918</v>
      </c>
      <c r="E36" s="106">
        <v>8.999729633944845</v>
      </c>
      <c r="F36" s="106">
        <v>10.273375010061581</v>
      </c>
      <c r="G36" s="106">
        <v>14.250382208836834</v>
      </c>
      <c r="H36" s="106">
        <v>20.1406921134655</v>
      </c>
      <c r="I36" s="106">
        <v>13.097836927118426</v>
      </c>
      <c r="J36" s="106">
        <v>6.394695572942963</v>
      </c>
      <c r="K36" s="106">
        <v>10.040297541848634</v>
      </c>
      <c r="L36" s="114">
        <v>99.99999999999999</v>
      </c>
    </row>
    <row r="37" spans="1:12" ht="30" customHeight="1">
      <c r="A37" s="105" t="s">
        <v>113</v>
      </c>
      <c r="B37" s="626">
        <v>2810.282</v>
      </c>
      <c r="C37" s="108">
        <v>6383.289</v>
      </c>
      <c r="D37" s="108">
        <v>8779.162</v>
      </c>
      <c r="E37" s="108">
        <v>11034.46</v>
      </c>
      <c r="F37" s="108">
        <v>13600.86</v>
      </c>
      <c r="G37" s="108">
        <v>17642</v>
      </c>
      <c r="H37" s="108">
        <v>24317.29</v>
      </c>
      <c r="I37" s="108">
        <v>34377.4</v>
      </c>
      <c r="J37" s="108">
        <v>45376.4</v>
      </c>
      <c r="K37" s="108">
        <v>76740.03</v>
      </c>
      <c r="L37" s="109">
        <v>26059.3</v>
      </c>
    </row>
    <row r="38" spans="1:12" ht="30" customHeight="1">
      <c r="A38" s="105" t="s">
        <v>114</v>
      </c>
      <c r="B38" s="626">
        <v>4467.404</v>
      </c>
      <c r="C38" s="108">
        <v>7257.429</v>
      </c>
      <c r="D38" s="108">
        <v>9630.439</v>
      </c>
      <c r="E38" s="108">
        <v>10428.34</v>
      </c>
      <c r="F38" s="108">
        <v>11473.35</v>
      </c>
      <c r="G38" s="108">
        <v>14974.02</v>
      </c>
      <c r="H38" s="108">
        <v>16655.51</v>
      </c>
      <c r="I38" s="108">
        <v>23204.45</v>
      </c>
      <c r="J38" s="108">
        <v>27173.06</v>
      </c>
      <c r="K38" s="108">
        <v>62753</v>
      </c>
      <c r="L38" s="109">
        <v>19996.96</v>
      </c>
    </row>
    <row r="39" spans="1:12" ht="30" customHeight="1">
      <c r="A39" s="105" t="s">
        <v>115</v>
      </c>
      <c r="B39" s="626">
        <v>1054.649</v>
      </c>
      <c r="C39" s="108">
        <v>2740.235</v>
      </c>
      <c r="D39" s="108">
        <v>3468.256</v>
      </c>
      <c r="E39" s="108">
        <v>4546.458</v>
      </c>
      <c r="F39" s="108">
        <v>5801.543</v>
      </c>
      <c r="G39" s="108">
        <v>7339.452</v>
      </c>
      <c r="H39" s="108">
        <v>10176.49</v>
      </c>
      <c r="I39" s="108">
        <v>13679.35</v>
      </c>
      <c r="J39" s="108">
        <v>17884.72</v>
      </c>
      <c r="K39" s="108">
        <v>28877.84</v>
      </c>
      <c r="L39" s="109">
        <v>10403.01</v>
      </c>
    </row>
    <row r="40" spans="1:12" ht="30" customHeight="1">
      <c r="A40" s="105" t="s">
        <v>116</v>
      </c>
      <c r="B40" s="632">
        <v>1606.3020000000001</v>
      </c>
      <c r="C40" s="118">
        <v>3032.177</v>
      </c>
      <c r="D40" s="118">
        <v>3814.6459999999997</v>
      </c>
      <c r="E40" s="118">
        <v>4202.657</v>
      </c>
      <c r="F40" s="118">
        <v>4804.446</v>
      </c>
      <c r="G40" s="118">
        <v>6317.062</v>
      </c>
      <c r="H40" s="118">
        <v>6993.935</v>
      </c>
      <c r="I40" s="118">
        <v>9606.426</v>
      </c>
      <c r="J40" s="118">
        <v>10594.85</v>
      </c>
      <c r="K40" s="118">
        <v>22507.7</v>
      </c>
      <c r="L40" s="119">
        <v>7903.496</v>
      </c>
    </row>
    <row r="41" spans="1:12" ht="30" customHeight="1">
      <c r="A41" s="101" t="s">
        <v>122</v>
      </c>
      <c r="B41" s="142"/>
      <c r="C41" s="142"/>
      <c r="D41" s="142"/>
      <c r="E41" s="142"/>
      <c r="F41" s="142"/>
      <c r="G41" s="142"/>
      <c r="H41" s="142"/>
      <c r="I41" s="142"/>
      <c r="J41" s="142"/>
      <c r="K41" s="142"/>
      <c r="L41" s="143"/>
    </row>
    <row r="42" spans="1:12" ht="30" customHeight="1">
      <c r="A42" s="105" t="s">
        <v>396</v>
      </c>
      <c r="B42" s="634">
        <v>0.1373266504720027</v>
      </c>
      <c r="C42" s="625">
        <v>0.9580957239464203</v>
      </c>
      <c r="D42" s="625">
        <v>1.5396737729230578</v>
      </c>
      <c r="E42" s="106">
        <v>2.9974596296357614</v>
      </c>
      <c r="F42" s="106">
        <v>3.389759989403297</v>
      </c>
      <c r="G42" s="106">
        <v>8.605655990330508</v>
      </c>
      <c r="H42" s="106">
        <v>20.815390292189896</v>
      </c>
      <c r="I42" s="106">
        <v>18.95622473525982</v>
      </c>
      <c r="J42" s="106">
        <v>13.376682049232095</v>
      </c>
      <c r="K42" s="106">
        <v>29.223729992218043</v>
      </c>
      <c r="L42" s="114">
        <v>99.9999988256109</v>
      </c>
    </row>
    <row r="43" spans="1:12" ht="30" customHeight="1">
      <c r="A43" s="105" t="s">
        <v>113</v>
      </c>
      <c r="B43" s="626">
        <v>3430.923</v>
      </c>
      <c r="C43" s="626">
        <v>5941.605</v>
      </c>
      <c r="D43" s="626">
        <v>9047.001</v>
      </c>
      <c r="E43" s="108">
        <v>11336.08</v>
      </c>
      <c r="F43" s="108">
        <v>13728.97</v>
      </c>
      <c r="G43" s="108">
        <v>17142.14</v>
      </c>
      <c r="H43" s="108">
        <v>25014.73</v>
      </c>
      <c r="I43" s="108">
        <v>34459.79</v>
      </c>
      <c r="J43" s="108">
        <v>44633.39</v>
      </c>
      <c r="K43" s="108">
        <v>79291.59</v>
      </c>
      <c r="L43" s="109">
        <v>43362.91</v>
      </c>
    </row>
    <row r="44" spans="1:12" ht="30" customHeight="1">
      <c r="A44" s="105" t="s">
        <v>114</v>
      </c>
      <c r="B44" s="626">
        <v>18140.95</v>
      </c>
      <c r="C44" s="626">
        <v>11467</v>
      </c>
      <c r="D44" s="626">
        <v>9253.734</v>
      </c>
      <c r="E44" s="108">
        <v>10988.08</v>
      </c>
      <c r="F44" s="108">
        <v>12679.48</v>
      </c>
      <c r="G44" s="108">
        <v>14187.23</v>
      </c>
      <c r="H44" s="108">
        <v>18333.55</v>
      </c>
      <c r="I44" s="108">
        <v>24795.35</v>
      </c>
      <c r="J44" s="108">
        <v>29903.91</v>
      </c>
      <c r="K44" s="108">
        <v>45407.66</v>
      </c>
      <c r="L44" s="109">
        <v>28043.75</v>
      </c>
    </row>
    <row r="45" spans="1:12" ht="30" customHeight="1">
      <c r="A45" s="105" t="s">
        <v>115</v>
      </c>
      <c r="B45" s="626">
        <v>870.6385</v>
      </c>
      <c r="C45" s="626">
        <v>2299.494</v>
      </c>
      <c r="D45" s="626">
        <v>3122.967</v>
      </c>
      <c r="E45" s="108">
        <v>4322.836</v>
      </c>
      <c r="F45" s="108">
        <v>4559.05</v>
      </c>
      <c r="G45" s="108">
        <v>5184.21</v>
      </c>
      <c r="H45" s="108">
        <v>6947.109</v>
      </c>
      <c r="I45" s="108">
        <v>7936.565</v>
      </c>
      <c r="J45" s="108">
        <v>10007.69</v>
      </c>
      <c r="K45" s="108">
        <v>16542.88</v>
      </c>
      <c r="L45" s="109">
        <v>9925.248</v>
      </c>
    </row>
    <row r="46" spans="1:12" ht="30" customHeight="1">
      <c r="A46" s="115" t="s">
        <v>116</v>
      </c>
      <c r="B46" s="632">
        <v>5394.959</v>
      </c>
      <c r="C46" s="632">
        <v>4973.201</v>
      </c>
      <c r="D46" s="632">
        <v>3234.798</v>
      </c>
      <c r="E46" s="118">
        <v>4041.408</v>
      </c>
      <c r="F46" s="118">
        <v>4194.209</v>
      </c>
      <c r="G46" s="118">
        <v>4245.715999999999</v>
      </c>
      <c r="H46" s="118">
        <v>5016.849</v>
      </c>
      <c r="I46" s="118">
        <v>5571.893</v>
      </c>
      <c r="J46" s="118">
        <v>6584.979</v>
      </c>
      <c r="K46" s="118">
        <v>9484.651</v>
      </c>
      <c r="L46" s="119">
        <v>6486.664000000001</v>
      </c>
    </row>
    <row r="48" ht="15.75">
      <c r="A48" s="615" t="s">
        <v>462</v>
      </c>
    </row>
    <row r="49" ht="15.75">
      <c r="A49" s="615" t="s">
        <v>463</v>
      </c>
    </row>
  </sheetData>
  <sheetProtection/>
  <mergeCells count="3">
    <mergeCell ref="A2:L2"/>
    <mergeCell ref="A3:A4"/>
    <mergeCell ref="B3:L3"/>
  </mergeCells>
  <hyperlinks>
    <hyperlink ref="A1" location="Contents!A1" display="Contents "/>
  </hyperlinks>
  <printOptions/>
  <pageMargins left="0.7" right="0.7" top="0.75" bottom="0.75" header="0.3" footer="0.3"/>
  <pageSetup fitToHeight="3" horizontalDpi="600" verticalDpi="600" orientation="landscape" scale="65" r:id="rId1"/>
  <rowBreaks count="1" manualBreakCount="1">
    <brk id="2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A1" sqref="A1"/>
    </sheetView>
  </sheetViews>
  <sheetFormatPr defaultColWidth="9.140625" defaultRowHeight="15"/>
  <cols>
    <col min="1" max="1" width="5.57421875" style="610" customWidth="1"/>
    <col min="2" max="2" width="17.28125" style="17" customWidth="1"/>
    <col min="3" max="3" width="78.7109375" style="0" customWidth="1"/>
  </cols>
  <sheetData>
    <row r="1" s="2" customFormat="1" ht="30" customHeight="1">
      <c r="A1" s="1" t="s">
        <v>20</v>
      </c>
    </row>
    <row r="3" spans="1:3" ht="15.75">
      <c r="A3" s="735" t="s">
        <v>434</v>
      </c>
      <c r="B3" s="735"/>
      <c r="C3" s="735"/>
    </row>
    <row r="4" spans="1:3" ht="24.75" customHeight="1">
      <c r="A4" s="594"/>
      <c r="B4" s="594"/>
      <c r="C4" s="595"/>
    </row>
    <row r="5" spans="1:3" ht="24.75" customHeight="1">
      <c r="A5" s="736" t="s">
        <v>401</v>
      </c>
      <c r="B5" s="736"/>
      <c r="C5" s="736"/>
    </row>
    <row r="6" spans="1:3" ht="63.75" customHeight="1">
      <c r="A6" s="596">
        <v>1</v>
      </c>
      <c r="B6" s="597" t="s">
        <v>402</v>
      </c>
      <c r="C6" s="598" t="s">
        <v>438</v>
      </c>
    </row>
    <row r="7" spans="1:3" ht="24.75" customHeight="1">
      <c r="A7" s="729">
        <v>2</v>
      </c>
      <c r="B7" s="732" t="s">
        <v>403</v>
      </c>
      <c r="C7" s="599" t="s">
        <v>404</v>
      </c>
    </row>
    <row r="8" spans="1:16" ht="48.75" customHeight="1">
      <c r="A8" s="730"/>
      <c r="B8" s="737"/>
      <c r="C8" s="600" t="s">
        <v>405</v>
      </c>
      <c r="D8" s="601"/>
      <c r="E8" s="601"/>
      <c r="F8" s="601"/>
      <c r="G8" s="601"/>
      <c r="H8" s="601"/>
      <c r="I8" s="601"/>
      <c r="J8" s="601"/>
      <c r="K8" s="601"/>
      <c r="L8" s="601"/>
      <c r="M8" s="601"/>
      <c r="N8" s="601"/>
      <c r="O8" s="601"/>
      <c r="P8" s="601"/>
    </row>
    <row r="9" spans="1:16" ht="24.75" customHeight="1">
      <c r="A9" s="730"/>
      <c r="B9" s="737"/>
      <c r="C9" s="600" t="s">
        <v>406</v>
      </c>
      <c r="D9" s="601"/>
      <c r="E9" s="601"/>
      <c r="F9" s="601"/>
      <c r="G9" s="601"/>
      <c r="H9" s="601"/>
      <c r="I9" s="601"/>
      <c r="J9" s="601"/>
      <c r="K9" s="601"/>
      <c r="L9" s="601"/>
      <c r="M9" s="601"/>
      <c r="N9" s="601"/>
      <c r="O9" s="601"/>
      <c r="P9" s="601"/>
    </row>
    <row r="10" spans="1:16" ht="24.75" customHeight="1">
      <c r="A10" s="730"/>
      <c r="B10" s="737"/>
      <c r="C10" s="600" t="s">
        <v>407</v>
      </c>
      <c r="D10" s="601"/>
      <c r="E10" s="601"/>
      <c r="F10" s="601"/>
      <c r="G10" s="601"/>
      <c r="H10" s="601"/>
      <c r="I10" s="601"/>
      <c r="J10" s="601"/>
      <c r="K10" s="601"/>
      <c r="L10" s="601"/>
      <c r="M10" s="601"/>
      <c r="N10" s="601"/>
      <c r="O10" s="601"/>
      <c r="P10" s="601"/>
    </row>
    <row r="11" spans="1:16" ht="37.5" customHeight="1">
      <c r="A11" s="730"/>
      <c r="B11" s="737"/>
      <c r="C11" s="600" t="s">
        <v>408</v>
      </c>
      <c r="D11" s="601"/>
      <c r="E11" s="601"/>
      <c r="F11" s="601"/>
      <c r="G11" s="601"/>
      <c r="H11" s="601"/>
      <c r="I11" s="601"/>
      <c r="J11" s="601"/>
      <c r="K11" s="601"/>
      <c r="L11" s="601"/>
      <c r="M11" s="601"/>
      <c r="N11" s="601"/>
      <c r="O11" s="601"/>
      <c r="P11" s="601"/>
    </row>
    <row r="12" spans="1:16" ht="24.75" customHeight="1">
      <c r="A12" s="730"/>
      <c r="B12" s="737"/>
      <c r="C12" s="600" t="s">
        <v>409</v>
      </c>
      <c r="D12" s="601"/>
      <c r="E12" s="601"/>
      <c r="F12" s="601"/>
      <c r="G12" s="601"/>
      <c r="H12" s="601"/>
      <c r="I12" s="601"/>
      <c r="J12" s="601"/>
      <c r="K12" s="601"/>
      <c r="L12" s="601"/>
      <c r="M12" s="601"/>
      <c r="N12" s="601"/>
      <c r="O12" s="601"/>
      <c r="P12" s="601"/>
    </row>
    <row r="13" spans="1:16" ht="24.75" customHeight="1">
      <c r="A13" s="731"/>
      <c r="B13" s="734"/>
      <c r="C13" s="602" t="s">
        <v>410</v>
      </c>
      <c r="D13" s="601"/>
      <c r="E13" s="601"/>
      <c r="F13" s="601"/>
      <c r="G13" s="601"/>
      <c r="H13" s="601"/>
      <c r="I13" s="601"/>
      <c r="J13" s="601"/>
      <c r="K13" s="601"/>
      <c r="L13" s="601"/>
      <c r="M13" s="601"/>
      <c r="N13" s="601"/>
      <c r="O13" s="601"/>
      <c r="P13" s="601"/>
    </row>
    <row r="14" spans="1:5" ht="37.5" customHeight="1">
      <c r="A14" s="729">
        <v>3</v>
      </c>
      <c r="B14" s="732" t="s">
        <v>411</v>
      </c>
      <c r="C14" s="603" t="s">
        <v>412</v>
      </c>
      <c r="E14" s="63"/>
    </row>
    <row r="15" spans="1:3" ht="37.5" customHeight="1">
      <c r="A15" s="730"/>
      <c r="B15" s="737"/>
      <c r="C15" s="604" t="s">
        <v>413</v>
      </c>
    </row>
    <row r="16" spans="1:3" ht="63.75" customHeight="1">
      <c r="A16" s="730"/>
      <c r="B16" s="737"/>
      <c r="C16" s="605" t="s">
        <v>414</v>
      </c>
    </row>
    <row r="17" spans="1:3" ht="48.75" customHeight="1">
      <c r="A17" s="730"/>
      <c r="B17" s="737"/>
      <c r="C17" s="605" t="s">
        <v>415</v>
      </c>
    </row>
    <row r="18" spans="1:3" ht="48.75" customHeight="1">
      <c r="A18" s="730"/>
      <c r="B18" s="737"/>
      <c r="C18" s="604" t="s">
        <v>460</v>
      </c>
    </row>
    <row r="19" spans="1:3" ht="52.5" customHeight="1">
      <c r="A19" s="730"/>
      <c r="B19" s="737"/>
      <c r="C19" s="605" t="s">
        <v>459</v>
      </c>
    </row>
    <row r="20" spans="1:3" ht="37.5" customHeight="1">
      <c r="A20" s="730"/>
      <c r="B20" s="737"/>
      <c r="C20" s="605" t="s">
        <v>416</v>
      </c>
    </row>
    <row r="21" spans="1:3" ht="37.5" customHeight="1">
      <c r="A21" s="730"/>
      <c r="B21" s="737"/>
      <c r="C21" s="605" t="s">
        <v>417</v>
      </c>
    </row>
    <row r="22" spans="1:3" ht="48.75" customHeight="1">
      <c r="A22" s="730"/>
      <c r="B22" s="737"/>
      <c r="C22" s="605" t="s">
        <v>418</v>
      </c>
    </row>
    <row r="23" spans="1:3" ht="37.5" customHeight="1">
      <c r="A23" s="730"/>
      <c r="B23" s="737"/>
      <c r="C23" s="604" t="s">
        <v>419</v>
      </c>
    </row>
    <row r="24" spans="1:3" ht="48.75" customHeight="1">
      <c r="A24" s="731"/>
      <c r="B24" s="738"/>
      <c r="C24" s="606" t="s">
        <v>420</v>
      </c>
    </row>
    <row r="25" spans="1:3" ht="48.75" customHeight="1">
      <c r="A25" s="607">
        <v>3</v>
      </c>
      <c r="B25" s="597" t="s">
        <v>421</v>
      </c>
      <c r="C25" s="598" t="s">
        <v>439</v>
      </c>
    </row>
    <row r="26" spans="1:3" ht="37.5" customHeight="1">
      <c r="A26" s="607">
        <v>4</v>
      </c>
      <c r="B26" s="597" t="s">
        <v>422</v>
      </c>
      <c r="C26" s="598" t="s">
        <v>440</v>
      </c>
    </row>
    <row r="27" spans="1:3" ht="24.75" customHeight="1">
      <c r="A27" s="729">
        <v>5</v>
      </c>
      <c r="B27" s="732" t="s">
        <v>423</v>
      </c>
      <c r="C27" s="608" t="s">
        <v>424</v>
      </c>
    </row>
    <row r="28" spans="1:3" ht="24.75" customHeight="1">
      <c r="A28" s="730"/>
      <c r="B28" s="733"/>
      <c r="C28" s="609" t="s">
        <v>425</v>
      </c>
    </row>
    <row r="29" spans="1:3" ht="24.75" customHeight="1">
      <c r="A29" s="731"/>
      <c r="B29" s="734"/>
      <c r="C29" s="609" t="s">
        <v>426</v>
      </c>
    </row>
    <row r="30" spans="1:3" ht="24.75" customHeight="1">
      <c r="A30" s="729">
        <v>6</v>
      </c>
      <c r="B30" s="732" t="s">
        <v>427</v>
      </c>
      <c r="C30" s="609" t="s">
        <v>428</v>
      </c>
    </row>
    <row r="31" spans="1:3" ht="24.75" customHeight="1">
      <c r="A31" s="730"/>
      <c r="B31" s="733"/>
      <c r="C31" s="609" t="s">
        <v>429</v>
      </c>
    </row>
    <row r="32" spans="1:3" ht="24.75" customHeight="1">
      <c r="A32" s="731"/>
      <c r="B32" s="734"/>
      <c r="C32" s="609" t="s">
        <v>430</v>
      </c>
    </row>
  </sheetData>
  <sheetProtection/>
  <mergeCells count="10">
    <mergeCell ref="A27:A29"/>
    <mergeCell ref="B27:B29"/>
    <mergeCell ref="A30:A32"/>
    <mergeCell ref="B30:B32"/>
    <mergeCell ref="A3:C3"/>
    <mergeCell ref="A5:C5"/>
    <mergeCell ref="A7:A13"/>
    <mergeCell ref="B7:B13"/>
    <mergeCell ref="A14:A24"/>
    <mergeCell ref="B14:B24"/>
  </mergeCells>
  <hyperlinks>
    <hyperlink ref="A1" location="Contents!A1" display="Contents "/>
  </hyperlinks>
  <printOptions/>
  <pageMargins left="0.7" right="0.7" top="0.75" bottom="0.75" header="0.3" footer="0.3"/>
  <pageSetup fitToHeight="1" fitToWidth="1" horizontalDpi="600" verticalDpi="600" orientation="portrait" paperSize="9" scale="67" r:id="rId1"/>
</worksheet>
</file>

<file path=xl/worksheets/sheet20.xml><?xml version="1.0" encoding="utf-8"?>
<worksheet xmlns="http://schemas.openxmlformats.org/spreadsheetml/2006/main" xmlns:r="http://schemas.openxmlformats.org/officeDocument/2006/relationships">
  <sheetPr>
    <tabColor theme="3" tint="0.5999900102615356"/>
  </sheetPr>
  <dimension ref="A1:L49"/>
  <sheetViews>
    <sheetView zoomScalePageLayoutView="0" workbookViewId="0" topLeftCell="A25">
      <selection activeCell="G10" sqref="G10"/>
    </sheetView>
  </sheetViews>
  <sheetFormatPr defaultColWidth="9.140625" defaultRowHeight="15"/>
  <cols>
    <col min="1" max="1" width="31.7109375" style="170" customWidth="1"/>
    <col min="2" max="11" width="12.7109375" style="153" customWidth="1"/>
    <col min="12" max="12" width="12.7109375" style="171" customWidth="1"/>
    <col min="13" max="248" width="9.140625" style="153" customWidth="1"/>
    <col min="249" max="249" width="31.7109375" style="153" customWidth="1"/>
    <col min="250" max="16384" width="12.7109375" style="153" customWidth="1"/>
  </cols>
  <sheetData>
    <row r="1" spans="1:12" s="31" customFormat="1" ht="30" customHeight="1">
      <c r="A1" s="1" t="s">
        <v>20</v>
      </c>
      <c r="C1" s="59"/>
      <c r="E1" s="59"/>
      <c r="J1" s="59"/>
      <c r="K1" s="59"/>
      <c r="L1" s="59"/>
    </row>
    <row r="2" spans="1:12" ht="25.5" customHeight="1">
      <c r="A2" s="795" t="s">
        <v>134</v>
      </c>
      <c r="B2" s="795"/>
      <c r="C2" s="795"/>
      <c r="D2" s="795"/>
      <c r="E2" s="795"/>
      <c r="F2" s="795"/>
      <c r="G2" s="795"/>
      <c r="H2" s="795"/>
      <c r="I2" s="795"/>
      <c r="J2" s="795"/>
      <c r="K2" s="795"/>
      <c r="L2" s="795"/>
    </row>
    <row r="3" spans="1:12" s="75" customFormat="1" ht="31.5" customHeight="1">
      <c r="A3" s="787" t="s">
        <v>125</v>
      </c>
      <c r="B3" s="784" t="s">
        <v>62</v>
      </c>
      <c r="C3" s="785"/>
      <c r="D3" s="785"/>
      <c r="E3" s="785"/>
      <c r="F3" s="785"/>
      <c r="G3" s="785"/>
      <c r="H3" s="785"/>
      <c r="I3" s="785"/>
      <c r="J3" s="785"/>
      <c r="K3" s="785"/>
      <c r="L3" s="786"/>
    </row>
    <row r="4" spans="1:12" s="75" customFormat="1" ht="30.75">
      <c r="A4" s="788"/>
      <c r="B4" s="85" t="s">
        <v>45</v>
      </c>
      <c r="C4" s="154" t="s">
        <v>390</v>
      </c>
      <c r="D4" s="85" t="s">
        <v>391</v>
      </c>
      <c r="E4" s="154" t="s">
        <v>48</v>
      </c>
      <c r="F4" s="154" t="s">
        <v>49</v>
      </c>
      <c r="G4" s="154" t="s">
        <v>50</v>
      </c>
      <c r="H4" s="154" t="s">
        <v>51</v>
      </c>
      <c r="I4" s="154" t="s">
        <v>52</v>
      </c>
      <c r="J4" s="154" t="s">
        <v>53</v>
      </c>
      <c r="K4" s="154" t="s">
        <v>54</v>
      </c>
      <c r="L4" s="85" t="s">
        <v>55</v>
      </c>
    </row>
    <row r="5" spans="1:12" s="75" customFormat="1" ht="30" customHeight="1">
      <c r="A5" s="155" t="s">
        <v>4</v>
      </c>
      <c r="B5" s="156"/>
      <c r="C5" s="157"/>
      <c r="D5" s="157"/>
      <c r="E5" s="157"/>
      <c r="F5" s="157"/>
      <c r="G5" s="157"/>
      <c r="H5" s="157"/>
      <c r="I5" s="157"/>
      <c r="J5" s="157"/>
      <c r="K5" s="157"/>
      <c r="L5" s="158"/>
    </row>
    <row r="6" spans="1:12" s="75" customFormat="1" ht="30" customHeight="1">
      <c r="A6" s="90" t="s">
        <v>396</v>
      </c>
      <c r="B6" s="638">
        <v>0.6697336039155831</v>
      </c>
      <c r="C6" s="638">
        <v>4.163551898780042</v>
      </c>
      <c r="D6" s="638">
        <v>3.5107786976605695</v>
      </c>
      <c r="E6" s="638">
        <v>5.841082378011525</v>
      </c>
      <c r="F6" s="638">
        <v>5.663199404922101</v>
      </c>
      <c r="G6" s="638">
        <v>11.555073981699728</v>
      </c>
      <c r="H6" s="638">
        <v>21.630543376174355</v>
      </c>
      <c r="I6" s="638">
        <v>15.854830557449674</v>
      </c>
      <c r="J6" s="638">
        <v>9.707174096782078</v>
      </c>
      <c r="K6" s="638">
        <v>21.40402570303817</v>
      </c>
      <c r="L6" s="88">
        <v>99.99999369843384</v>
      </c>
    </row>
    <row r="7" spans="1:12" s="75" customFormat="1" ht="30" customHeight="1">
      <c r="A7" s="90" t="s">
        <v>113</v>
      </c>
      <c r="B7" s="161">
        <v>3345.566</v>
      </c>
      <c r="C7" s="161">
        <v>6115.116</v>
      </c>
      <c r="D7" s="161">
        <v>8751.284</v>
      </c>
      <c r="E7" s="161">
        <v>11199.37</v>
      </c>
      <c r="F7" s="161">
        <v>13751.84</v>
      </c>
      <c r="G7" s="161">
        <v>17343.4</v>
      </c>
      <c r="H7" s="161">
        <v>24712.74</v>
      </c>
      <c r="I7" s="161">
        <v>34384.47</v>
      </c>
      <c r="J7" s="161">
        <v>44682.14</v>
      </c>
      <c r="K7" s="161">
        <v>82447.56</v>
      </c>
      <c r="L7" s="160">
        <v>36802.82</v>
      </c>
    </row>
    <row r="8" spans="1:12" s="75" customFormat="1" ht="30" customHeight="1">
      <c r="A8" s="90" t="s">
        <v>114</v>
      </c>
      <c r="B8" s="161">
        <v>4852</v>
      </c>
      <c r="C8" s="161">
        <v>7063.483</v>
      </c>
      <c r="D8" s="161">
        <v>8510.498</v>
      </c>
      <c r="E8" s="161">
        <v>10224.71</v>
      </c>
      <c r="F8" s="161">
        <v>12107.93</v>
      </c>
      <c r="G8" s="161">
        <v>14893</v>
      </c>
      <c r="H8" s="161">
        <v>19448.22</v>
      </c>
      <c r="I8" s="161">
        <v>24305.05</v>
      </c>
      <c r="J8" s="161">
        <v>30161.14</v>
      </c>
      <c r="K8" s="161">
        <v>50130.82</v>
      </c>
      <c r="L8" s="162">
        <v>25348.18</v>
      </c>
    </row>
    <row r="9" spans="1:12" s="75" customFormat="1" ht="30" customHeight="1">
      <c r="A9" s="90" t="s">
        <v>115</v>
      </c>
      <c r="B9" s="161">
        <v>1896.314</v>
      </c>
      <c r="C9" s="161">
        <v>4962.09</v>
      </c>
      <c r="D9" s="161">
        <v>5168.215</v>
      </c>
      <c r="E9" s="161">
        <v>6257.752</v>
      </c>
      <c r="F9" s="161">
        <v>6190.416</v>
      </c>
      <c r="G9" s="161">
        <v>6920.885</v>
      </c>
      <c r="H9" s="161">
        <v>8701.979</v>
      </c>
      <c r="I9" s="161">
        <v>10323.98</v>
      </c>
      <c r="J9" s="161">
        <v>13277.1</v>
      </c>
      <c r="K9" s="161">
        <v>23481.97</v>
      </c>
      <c r="L9" s="160">
        <v>11750.61</v>
      </c>
    </row>
    <row r="10" spans="1:12" s="75" customFormat="1" ht="30" customHeight="1">
      <c r="A10" s="90" t="s">
        <v>116</v>
      </c>
      <c r="B10" s="639">
        <v>2664</v>
      </c>
      <c r="C10" s="639">
        <v>5592.696</v>
      </c>
      <c r="D10" s="639">
        <v>4882.165</v>
      </c>
      <c r="E10" s="639">
        <v>5459.916</v>
      </c>
      <c r="F10" s="639">
        <v>5248.795999999999</v>
      </c>
      <c r="G10" s="639">
        <v>5903</v>
      </c>
      <c r="H10" s="639">
        <v>6856.496</v>
      </c>
      <c r="I10" s="639">
        <v>7118.938</v>
      </c>
      <c r="J10" s="639">
        <v>8941.652</v>
      </c>
      <c r="K10" s="639">
        <v>14118.09</v>
      </c>
      <c r="L10" s="164">
        <v>8222.32</v>
      </c>
    </row>
    <row r="11" spans="1:12" s="75" customFormat="1" ht="30" customHeight="1">
      <c r="A11" s="155" t="s">
        <v>126</v>
      </c>
      <c r="B11" s="165"/>
      <c r="C11" s="166"/>
      <c r="D11" s="166"/>
      <c r="E11" s="166"/>
      <c r="F11" s="166"/>
      <c r="G11" s="166"/>
      <c r="H11" s="166"/>
      <c r="I11" s="166"/>
      <c r="J11" s="166"/>
      <c r="K11" s="166"/>
      <c r="L11" s="167"/>
    </row>
    <row r="12" spans="1:12" s="75" customFormat="1" ht="30" customHeight="1">
      <c r="A12" s="90" t="s">
        <v>396</v>
      </c>
      <c r="B12" s="635">
        <v>2.250920463649491</v>
      </c>
      <c r="C12" s="87">
        <v>31.77488892944155</v>
      </c>
      <c r="D12" s="87">
        <v>13.770218070475712</v>
      </c>
      <c r="E12" s="87">
        <v>17.755413275306513</v>
      </c>
      <c r="F12" s="87">
        <v>7.152324142967145</v>
      </c>
      <c r="G12" s="87">
        <v>9.45879787507917</v>
      </c>
      <c r="H12" s="87">
        <v>10.64705032748193</v>
      </c>
      <c r="I12" s="640">
        <v>2.984806302920858</v>
      </c>
      <c r="J12" s="640">
        <v>2.009371699991438</v>
      </c>
      <c r="K12" s="640">
        <v>2.1962204730765427</v>
      </c>
      <c r="L12" s="88">
        <v>100.00001156039035</v>
      </c>
    </row>
    <row r="13" spans="1:12" s="75" customFormat="1" ht="30" customHeight="1">
      <c r="A13" s="90" t="s">
        <v>113</v>
      </c>
      <c r="B13" s="636">
        <v>3737.264</v>
      </c>
      <c r="C13" s="159">
        <v>6039.713</v>
      </c>
      <c r="D13" s="159">
        <v>8724.358</v>
      </c>
      <c r="E13" s="159">
        <v>11127.31</v>
      </c>
      <c r="F13" s="159">
        <v>13618.41</v>
      </c>
      <c r="G13" s="159">
        <v>17052.77</v>
      </c>
      <c r="H13" s="159">
        <v>24216.32</v>
      </c>
      <c r="I13" s="641">
        <v>34290.53</v>
      </c>
      <c r="J13" s="641">
        <v>45199.46</v>
      </c>
      <c r="K13" s="641">
        <v>95312.27</v>
      </c>
      <c r="L13" s="160">
        <v>14370.64</v>
      </c>
    </row>
    <row r="14" spans="1:12" s="75" customFormat="1" ht="30" customHeight="1">
      <c r="A14" s="90" t="s">
        <v>114</v>
      </c>
      <c r="B14" s="636">
        <v>5164.777</v>
      </c>
      <c r="C14" s="159">
        <v>6587.387</v>
      </c>
      <c r="D14" s="159">
        <v>7852.266</v>
      </c>
      <c r="E14" s="159">
        <v>9015.976</v>
      </c>
      <c r="F14" s="159">
        <v>9252.826</v>
      </c>
      <c r="G14" s="159">
        <v>14395.36</v>
      </c>
      <c r="H14" s="159">
        <v>21302.19</v>
      </c>
      <c r="I14" s="641">
        <v>19536.39</v>
      </c>
      <c r="J14" s="641">
        <v>38209.63</v>
      </c>
      <c r="K14" s="641">
        <v>42985.35</v>
      </c>
      <c r="L14" s="160">
        <v>11477.91</v>
      </c>
    </row>
    <row r="15" spans="1:12" s="75" customFormat="1" ht="30" customHeight="1">
      <c r="A15" s="90" t="s">
        <v>115</v>
      </c>
      <c r="B15" s="636">
        <v>3737.264</v>
      </c>
      <c r="C15" s="159">
        <v>6039.713</v>
      </c>
      <c r="D15" s="159">
        <v>8724.358</v>
      </c>
      <c r="E15" s="159">
        <v>11127.31</v>
      </c>
      <c r="F15" s="159">
        <v>13618.41</v>
      </c>
      <c r="G15" s="159">
        <v>17052.77</v>
      </c>
      <c r="H15" s="159">
        <v>24216.32</v>
      </c>
      <c r="I15" s="641">
        <v>34290.53</v>
      </c>
      <c r="J15" s="641">
        <v>45199.46</v>
      </c>
      <c r="K15" s="641">
        <v>95312.27</v>
      </c>
      <c r="L15" s="160">
        <v>14370.64</v>
      </c>
    </row>
    <row r="16" spans="1:12" s="75" customFormat="1" ht="30" customHeight="1">
      <c r="A16" s="90" t="s">
        <v>116</v>
      </c>
      <c r="B16" s="637">
        <v>5164.777</v>
      </c>
      <c r="C16" s="163">
        <v>6587.387</v>
      </c>
      <c r="D16" s="163">
        <v>7852.266</v>
      </c>
      <c r="E16" s="163">
        <v>9015.976</v>
      </c>
      <c r="F16" s="163">
        <v>9252.826</v>
      </c>
      <c r="G16" s="163">
        <v>14395.36</v>
      </c>
      <c r="H16" s="163">
        <v>21302.19</v>
      </c>
      <c r="I16" s="642">
        <v>19536.39</v>
      </c>
      <c r="J16" s="642">
        <v>38209.63</v>
      </c>
      <c r="K16" s="642">
        <v>42985.35</v>
      </c>
      <c r="L16" s="164">
        <v>11477.91</v>
      </c>
    </row>
    <row r="17" spans="1:12" s="75" customFormat="1" ht="30" customHeight="1">
      <c r="A17" s="155" t="s">
        <v>127</v>
      </c>
      <c r="B17" s="165"/>
      <c r="C17" s="166"/>
      <c r="D17" s="166"/>
      <c r="E17" s="166"/>
      <c r="F17" s="166"/>
      <c r="G17" s="166"/>
      <c r="H17" s="166"/>
      <c r="I17" s="166"/>
      <c r="J17" s="166"/>
      <c r="K17" s="166"/>
      <c r="L17" s="167"/>
    </row>
    <row r="18" spans="1:12" s="75" customFormat="1" ht="30" customHeight="1">
      <c r="A18" s="90" t="s">
        <v>396</v>
      </c>
      <c r="B18" s="640">
        <v>0.625355968112588</v>
      </c>
      <c r="C18" s="87">
        <v>3.369619876641906</v>
      </c>
      <c r="D18" s="87">
        <v>4.075549203813699</v>
      </c>
      <c r="E18" s="87">
        <v>10.238426387488134</v>
      </c>
      <c r="F18" s="87">
        <v>10.899505683196017</v>
      </c>
      <c r="G18" s="87">
        <v>17.276715471643545</v>
      </c>
      <c r="H18" s="87">
        <v>23.985331895574756</v>
      </c>
      <c r="I18" s="87">
        <v>10.2396519592367</v>
      </c>
      <c r="J18" s="87">
        <v>5.843167513025476</v>
      </c>
      <c r="K18" s="87">
        <v>13.446676042495215</v>
      </c>
      <c r="L18" s="88">
        <v>100.00000000122803</v>
      </c>
    </row>
    <row r="19" spans="1:12" s="75" customFormat="1" ht="30" customHeight="1">
      <c r="A19" s="90" t="s">
        <v>113</v>
      </c>
      <c r="B19" s="641">
        <v>3110.762</v>
      </c>
      <c r="C19" s="159">
        <v>6146.468</v>
      </c>
      <c r="D19" s="159">
        <v>8773.714</v>
      </c>
      <c r="E19" s="159">
        <v>11226.54</v>
      </c>
      <c r="F19" s="159">
        <v>13765.05</v>
      </c>
      <c r="G19" s="159">
        <v>17258.33</v>
      </c>
      <c r="H19" s="159">
        <v>24201.46</v>
      </c>
      <c r="I19" s="159">
        <v>34247.41</v>
      </c>
      <c r="J19" s="159">
        <v>44770.86</v>
      </c>
      <c r="K19" s="159">
        <v>80348.59</v>
      </c>
      <c r="L19" s="160">
        <v>28947.43</v>
      </c>
    </row>
    <row r="20" spans="1:12" s="75" customFormat="1" ht="30" customHeight="1">
      <c r="A20" s="90" t="s">
        <v>114</v>
      </c>
      <c r="B20" s="641">
        <v>3595.7529999999997</v>
      </c>
      <c r="C20" s="159">
        <v>8609.218</v>
      </c>
      <c r="D20" s="159">
        <v>9003.951</v>
      </c>
      <c r="E20" s="159">
        <v>9966.503</v>
      </c>
      <c r="F20" s="159">
        <v>12442.87</v>
      </c>
      <c r="G20" s="159">
        <v>14811.72</v>
      </c>
      <c r="H20" s="159">
        <v>17662.47</v>
      </c>
      <c r="I20" s="159">
        <v>22242.3</v>
      </c>
      <c r="J20" s="159">
        <v>27243.4</v>
      </c>
      <c r="K20" s="159">
        <v>46551.51</v>
      </c>
      <c r="L20" s="160">
        <v>19980.59</v>
      </c>
    </row>
    <row r="21" spans="1:12" s="75" customFormat="1" ht="30" customHeight="1">
      <c r="A21" s="90" t="s">
        <v>115</v>
      </c>
      <c r="B21" s="641">
        <v>1555.381</v>
      </c>
      <c r="C21" s="159">
        <v>3073.234</v>
      </c>
      <c r="D21" s="159">
        <v>4386.857</v>
      </c>
      <c r="E21" s="159">
        <v>5613.269</v>
      </c>
      <c r="F21" s="159">
        <v>6882.523</v>
      </c>
      <c r="G21" s="159">
        <v>8629.167</v>
      </c>
      <c r="H21" s="159">
        <v>12100.73</v>
      </c>
      <c r="I21" s="159">
        <v>17123.7</v>
      </c>
      <c r="J21" s="159">
        <v>22385.43</v>
      </c>
      <c r="K21" s="159">
        <v>40174.3</v>
      </c>
      <c r="L21" s="160">
        <v>14473.71</v>
      </c>
    </row>
    <row r="22" spans="1:12" s="75" customFormat="1" ht="30" customHeight="1">
      <c r="A22" s="90" t="s">
        <v>116</v>
      </c>
      <c r="B22" s="642">
        <v>1797.876</v>
      </c>
      <c r="C22" s="163">
        <v>4304.609</v>
      </c>
      <c r="D22" s="163">
        <v>4501.976</v>
      </c>
      <c r="E22" s="163">
        <v>4983.251</v>
      </c>
      <c r="F22" s="163">
        <v>6221.436</v>
      </c>
      <c r="G22" s="163">
        <v>7405.86</v>
      </c>
      <c r="H22" s="163">
        <v>8831.235999999999</v>
      </c>
      <c r="I22" s="163">
        <v>11121.15</v>
      </c>
      <c r="J22" s="163">
        <v>13621.7</v>
      </c>
      <c r="K22" s="163">
        <v>23275.75</v>
      </c>
      <c r="L22" s="164">
        <v>9990.296</v>
      </c>
    </row>
    <row r="23" spans="1:12" s="75" customFormat="1" ht="30" customHeight="1">
      <c r="A23" s="155" t="s">
        <v>128</v>
      </c>
      <c r="B23" s="165"/>
      <c r="C23" s="166"/>
      <c r="D23" s="166"/>
      <c r="E23" s="166"/>
      <c r="F23" s="166"/>
      <c r="G23" s="166"/>
      <c r="H23" s="166"/>
      <c r="I23" s="166"/>
      <c r="J23" s="166"/>
      <c r="K23" s="166"/>
      <c r="L23" s="167"/>
    </row>
    <row r="24" spans="1:12" s="75" customFormat="1" ht="30" customHeight="1">
      <c r="A24" s="90" t="s">
        <v>396</v>
      </c>
      <c r="B24" s="640">
        <v>0.7740757048029983</v>
      </c>
      <c r="C24" s="640">
        <v>1.007046270421218</v>
      </c>
      <c r="D24" s="87">
        <v>3.0285800364014315</v>
      </c>
      <c r="E24" s="87">
        <v>3.771692109070498</v>
      </c>
      <c r="F24" s="87">
        <v>5.405005121310424</v>
      </c>
      <c r="G24" s="87">
        <v>13.35433463556351</v>
      </c>
      <c r="H24" s="87">
        <v>26.0465434726027</v>
      </c>
      <c r="I24" s="87">
        <v>17.1724570942896</v>
      </c>
      <c r="J24" s="87">
        <v>10.030257484784443</v>
      </c>
      <c r="K24" s="87">
        <v>19.410004598087756</v>
      </c>
      <c r="L24" s="168">
        <v>99.99999652733457</v>
      </c>
    </row>
    <row r="25" spans="1:12" s="75" customFormat="1" ht="30" customHeight="1">
      <c r="A25" s="90" t="s">
        <v>113</v>
      </c>
      <c r="B25" s="641">
        <v>2934.129</v>
      </c>
      <c r="C25" s="641">
        <v>6485.462</v>
      </c>
      <c r="D25" s="159">
        <v>8869.284</v>
      </c>
      <c r="E25" s="159">
        <v>11268.74</v>
      </c>
      <c r="F25" s="159">
        <v>13776.7</v>
      </c>
      <c r="G25" s="159">
        <v>17550.43</v>
      </c>
      <c r="H25" s="159">
        <v>24784.06</v>
      </c>
      <c r="I25" s="159">
        <v>34709.97</v>
      </c>
      <c r="J25" s="159">
        <v>44516.95</v>
      </c>
      <c r="K25" s="159">
        <v>79782.42</v>
      </c>
      <c r="L25" s="160">
        <v>36236.92</v>
      </c>
    </row>
    <row r="26" spans="1:12" s="75" customFormat="1" ht="30" customHeight="1">
      <c r="A26" s="90" t="s">
        <v>114</v>
      </c>
      <c r="B26" s="641">
        <v>6651.9169999999995</v>
      </c>
      <c r="C26" s="641">
        <v>7467.253000000001</v>
      </c>
      <c r="D26" s="159">
        <v>8711.18</v>
      </c>
      <c r="E26" s="159">
        <v>11849.12</v>
      </c>
      <c r="F26" s="159">
        <v>12179.19</v>
      </c>
      <c r="G26" s="159">
        <v>14086.13</v>
      </c>
      <c r="H26" s="159">
        <v>19845.28</v>
      </c>
      <c r="I26" s="159">
        <v>23516.43</v>
      </c>
      <c r="J26" s="159">
        <v>28490.37</v>
      </c>
      <c r="K26" s="159">
        <v>51753.98</v>
      </c>
      <c r="L26" s="160">
        <v>25487.29</v>
      </c>
    </row>
    <row r="27" spans="1:12" s="75" customFormat="1" ht="30" customHeight="1">
      <c r="A27" s="90" t="s">
        <v>115</v>
      </c>
      <c r="B27" s="641">
        <v>978.0429</v>
      </c>
      <c r="C27" s="641">
        <v>2161.821</v>
      </c>
      <c r="D27" s="159">
        <v>2956.428</v>
      </c>
      <c r="E27" s="159">
        <v>3756.247</v>
      </c>
      <c r="F27" s="159">
        <v>4592.235</v>
      </c>
      <c r="G27" s="159">
        <v>5850.144</v>
      </c>
      <c r="H27" s="159">
        <v>8261.354</v>
      </c>
      <c r="I27" s="159">
        <v>11569.99</v>
      </c>
      <c r="J27" s="159">
        <v>14838.98</v>
      </c>
      <c r="K27" s="159">
        <v>26594.14</v>
      </c>
      <c r="L27" s="160">
        <v>12078.97</v>
      </c>
    </row>
    <row r="28" spans="1:12" s="75" customFormat="1" ht="30" customHeight="1">
      <c r="A28" s="169" t="s">
        <v>116</v>
      </c>
      <c r="B28" s="642">
        <v>2217.306</v>
      </c>
      <c r="C28" s="642">
        <v>2489.084</v>
      </c>
      <c r="D28" s="163">
        <v>2903.7270000000003</v>
      </c>
      <c r="E28" s="163">
        <v>3949.708</v>
      </c>
      <c r="F28" s="163">
        <v>4059.728</v>
      </c>
      <c r="G28" s="163">
        <v>4695.378</v>
      </c>
      <c r="H28" s="163">
        <v>6615.093000000001</v>
      </c>
      <c r="I28" s="163">
        <v>7838.811</v>
      </c>
      <c r="J28" s="163">
        <v>9496.789</v>
      </c>
      <c r="K28" s="163">
        <v>17251.33</v>
      </c>
      <c r="L28" s="164">
        <v>8495.763</v>
      </c>
    </row>
    <row r="29" spans="1:12" s="75" customFormat="1" ht="30" customHeight="1">
      <c r="A29" s="155" t="s">
        <v>129</v>
      </c>
      <c r="B29" s="165"/>
      <c r="C29" s="166"/>
      <c r="D29" s="166"/>
      <c r="E29" s="166"/>
      <c r="F29" s="166"/>
      <c r="G29" s="166"/>
      <c r="H29" s="166"/>
      <c r="I29" s="166"/>
      <c r="J29" s="166"/>
      <c r="K29" s="166"/>
      <c r="L29" s="167"/>
    </row>
    <row r="30" spans="1:12" s="75" customFormat="1" ht="30" customHeight="1">
      <c r="A30" s="90" t="s">
        <v>112</v>
      </c>
      <c r="B30" s="640">
        <v>0.39149936430028676</v>
      </c>
      <c r="C30" s="640">
        <v>0.799468781723387</v>
      </c>
      <c r="D30" s="87">
        <v>1.4973763835092595</v>
      </c>
      <c r="E30" s="87">
        <v>3.1476666370992383</v>
      </c>
      <c r="F30" s="87">
        <v>3.3593792811172545</v>
      </c>
      <c r="G30" s="87">
        <v>9.66654445462878</v>
      </c>
      <c r="H30" s="87">
        <v>21.602010585139407</v>
      </c>
      <c r="I30" s="87">
        <v>20.443476932477846</v>
      </c>
      <c r="J30" s="87">
        <v>12.817372835417837</v>
      </c>
      <c r="K30" s="87">
        <v>26.275187013985395</v>
      </c>
      <c r="L30" s="88">
        <v>99.99998226939871</v>
      </c>
    </row>
    <row r="31" spans="1:12" s="75" customFormat="1" ht="30" customHeight="1">
      <c r="A31" s="90" t="s">
        <v>113</v>
      </c>
      <c r="B31" s="641">
        <v>3317.848</v>
      </c>
      <c r="C31" s="641">
        <v>6481.968</v>
      </c>
      <c r="D31" s="159">
        <v>8601.684</v>
      </c>
      <c r="E31" s="159">
        <v>11233.45</v>
      </c>
      <c r="F31" s="159">
        <v>13795.55</v>
      </c>
      <c r="G31" s="159">
        <v>17256.51</v>
      </c>
      <c r="H31" s="159">
        <v>25132.43</v>
      </c>
      <c r="I31" s="159">
        <v>34103.01</v>
      </c>
      <c r="J31" s="159">
        <v>44620.1</v>
      </c>
      <c r="K31" s="159">
        <v>83220.6</v>
      </c>
      <c r="L31" s="160">
        <v>42665.21</v>
      </c>
    </row>
    <row r="32" spans="1:12" s="75" customFormat="1" ht="30" customHeight="1">
      <c r="A32" s="90" t="s">
        <v>114</v>
      </c>
      <c r="B32" s="641">
        <v>5268.3769999999995</v>
      </c>
      <c r="C32" s="641">
        <v>7536.746999999999</v>
      </c>
      <c r="D32" s="159">
        <v>8341.344000000001</v>
      </c>
      <c r="E32" s="159">
        <v>10592.48</v>
      </c>
      <c r="F32" s="159">
        <v>13305.5</v>
      </c>
      <c r="G32" s="159">
        <v>15568.65</v>
      </c>
      <c r="H32" s="159">
        <v>20512.88</v>
      </c>
      <c r="I32" s="159">
        <v>24664.65</v>
      </c>
      <c r="J32" s="159">
        <v>31581.58</v>
      </c>
      <c r="K32" s="159">
        <v>49695.6</v>
      </c>
      <c r="L32" s="160">
        <v>29070.18</v>
      </c>
    </row>
    <row r="33" spans="1:12" s="75" customFormat="1" ht="30" customHeight="1">
      <c r="A33" s="90" t="s">
        <v>115</v>
      </c>
      <c r="B33" s="641">
        <v>829.4621</v>
      </c>
      <c r="C33" s="641">
        <v>1620.492</v>
      </c>
      <c r="D33" s="159">
        <v>2150.421</v>
      </c>
      <c r="E33" s="159">
        <v>2808.363</v>
      </c>
      <c r="F33" s="159">
        <v>3448.887</v>
      </c>
      <c r="G33" s="159">
        <v>4314.126</v>
      </c>
      <c r="H33" s="159">
        <v>6283.106</v>
      </c>
      <c r="I33" s="159">
        <v>8525.753</v>
      </c>
      <c r="J33" s="159">
        <v>11155.03</v>
      </c>
      <c r="K33" s="159">
        <v>20805.15</v>
      </c>
      <c r="L33" s="160">
        <v>10666.3</v>
      </c>
    </row>
    <row r="34" spans="1:12" s="75" customFormat="1" ht="30" customHeight="1">
      <c r="A34" s="90" t="s">
        <v>116</v>
      </c>
      <c r="B34" s="642">
        <v>1317.094</v>
      </c>
      <c r="C34" s="642">
        <v>1884.1870000000001</v>
      </c>
      <c r="D34" s="163">
        <v>2085.3360000000002</v>
      </c>
      <c r="E34" s="163">
        <v>2648.119</v>
      </c>
      <c r="F34" s="163">
        <v>3326.375</v>
      </c>
      <c r="G34" s="163">
        <v>3892.163</v>
      </c>
      <c r="H34" s="163">
        <v>5128.22</v>
      </c>
      <c r="I34" s="163">
        <v>6166.1630000000005</v>
      </c>
      <c r="J34" s="163">
        <v>7895.396</v>
      </c>
      <c r="K34" s="163">
        <v>12423.9</v>
      </c>
      <c r="L34" s="164">
        <v>7267.545999999999</v>
      </c>
    </row>
    <row r="35" spans="1:12" s="75" customFormat="1" ht="30" customHeight="1">
      <c r="A35" s="155" t="s">
        <v>130</v>
      </c>
      <c r="B35" s="165"/>
      <c r="C35" s="166"/>
      <c r="D35" s="166"/>
      <c r="E35" s="166"/>
      <c r="F35" s="166"/>
      <c r="G35" s="166"/>
      <c r="H35" s="166"/>
      <c r="I35" s="166"/>
      <c r="J35" s="166"/>
      <c r="K35" s="166"/>
      <c r="L35" s="167"/>
    </row>
    <row r="36" spans="1:12" s="75" customFormat="1" ht="30" customHeight="1">
      <c r="A36" s="90" t="s">
        <v>396</v>
      </c>
      <c r="B36" s="640">
        <v>0.31217676777606873</v>
      </c>
      <c r="C36" s="640">
        <v>0.6020794759848602</v>
      </c>
      <c r="D36" s="640">
        <v>1.7376368425157682</v>
      </c>
      <c r="E36" s="640">
        <v>1.8001531716676562</v>
      </c>
      <c r="F36" s="87">
        <v>3.1870412689956655</v>
      </c>
      <c r="G36" s="87">
        <v>8.292652311288826</v>
      </c>
      <c r="H36" s="87">
        <v>20.745343541224624</v>
      </c>
      <c r="I36" s="87">
        <v>19.35507081503732</v>
      </c>
      <c r="J36" s="87">
        <v>11.80366101605006</v>
      </c>
      <c r="K36" s="87">
        <v>32.16418476847558</v>
      </c>
      <c r="L36" s="168">
        <v>99.99999997901642</v>
      </c>
    </row>
    <row r="37" spans="1:12" s="75" customFormat="1" ht="30" customHeight="1">
      <c r="A37" s="90" t="s">
        <v>113</v>
      </c>
      <c r="B37" s="641">
        <v>3882.531</v>
      </c>
      <c r="C37" s="641">
        <v>6124.845</v>
      </c>
      <c r="D37" s="641">
        <v>8593.01</v>
      </c>
      <c r="E37" s="641">
        <v>11108.06</v>
      </c>
      <c r="F37" s="159">
        <v>13826.22</v>
      </c>
      <c r="G37" s="159">
        <v>17468.9</v>
      </c>
      <c r="H37" s="159">
        <v>24642.06</v>
      </c>
      <c r="I37" s="159">
        <v>34576.69</v>
      </c>
      <c r="J37" s="159">
        <v>44767.75</v>
      </c>
      <c r="K37" s="159">
        <v>85561.88</v>
      </c>
      <c r="L37" s="160">
        <v>46896.5</v>
      </c>
    </row>
    <row r="38" spans="1:12" s="75" customFormat="1" ht="30" customHeight="1">
      <c r="A38" s="90" t="s">
        <v>114</v>
      </c>
      <c r="B38" s="641">
        <v>6312.718000000001</v>
      </c>
      <c r="C38" s="641">
        <v>6307.249</v>
      </c>
      <c r="D38" s="641">
        <v>9618.493</v>
      </c>
      <c r="E38" s="641">
        <v>13006.37</v>
      </c>
      <c r="F38" s="159">
        <v>11880.99</v>
      </c>
      <c r="G38" s="159">
        <v>15815.43</v>
      </c>
      <c r="H38" s="159">
        <v>19564.22</v>
      </c>
      <c r="I38" s="159">
        <v>25674.03</v>
      </c>
      <c r="J38" s="159">
        <v>30695.18</v>
      </c>
      <c r="K38" s="159">
        <v>48606.98</v>
      </c>
      <c r="L38" s="160">
        <v>30434.21</v>
      </c>
    </row>
    <row r="39" spans="1:12" s="75" customFormat="1" ht="30" customHeight="1">
      <c r="A39" s="90" t="s">
        <v>115</v>
      </c>
      <c r="B39" s="641">
        <v>776.5062</v>
      </c>
      <c r="C39" s="641">
        <v>1224.969</v>
      </c>
      <c r="D39" s="641">
        <v>1718.602</v>
      </c>
      <c r="E39" s="641">
        <v>2221.612</v>
      </c>
      <c r="F39" s="159">
        <v>2765.245</v>
      </c>
      <c r="G39" s="159">
        <v>3493.781</v>
      </c>
      <c r="H39" s="159">
        <v>4928.411</v>
      </c>
      <c r="I39" s="159">
        <v>6915.338</v>
      </c>
      <c r="J39" s="159">
        <v>8953.549</v>
      </c>
      <c r="K39" s="159">
        <v>17112.38</v>
      </c>
      <c r="L39" s="160">
        <v>9379.299</v>
      </c>
    </row>
    <row r="40" spans="1:12" s="75" customFormat="1" ht="30" customHeight="1">
      <c r="A40" s="90" t="s">
        <v>116</v>
      </c>
      <c r="B40" s="642">
        <v>1262.5439999999999</v>
      </c>
      <c r="C40" s="642">
        <v>1261.45</v>
      </c>
      <c r="D40" s="642">
        <v>1923.6989999999998</v>
      </c>
      <c r="E40" s="642">
        <v>2601.2729999999997</v>
      </c>
      <c r="F40" s="163">
        <v>2376.199</v>
      </c>
      <c r="G40" s="163">
        <v>3163.086</v>
      </c>
      <c r="H40" s="163">
        <v>3912.843</v>
      </c>
      <c r="I40" s="163">
        <v>5134.805</v>
      </c>
      <c r="J40" s="163">
        <v>6139.035</v>
      </c>
      <c r="K40" s="163">
        <v>9721.396</v>
      </c>
      <c r="L40" s="164">
        <v>6086.840999999999</v>
      </c>
    </row>
    <row r="41" spans="1:12" s="75" customFormat="1" ht="30" customHeight="1">
      <c r="A41" s="155" t="s">
        <v>131</v>
      </c>
      <c r="B41" s="165"/>
      <c r="C41" s="166"/>
      <c r="D41" s="166"/>
      <c r="E41" s="166"/>
      <c r="F41" s="166"/>
      <c r="G41" s="166"/>
      <c r="H41" s="166"/>
      <c r="I41" s="166"/>
      <c r="J41" s="166"/>
      <c r="K41" s="166"/>
      <c r="L41" s="167"/>
    </row>
    <row r="42" spans="1:12" s="75" customFormat="1" ht="30" customHeight="1">
      <c r="A42" s="90" t="s">
        <v>112</v>
      </c>
      <c r="B42" s="640">
        <v>0.1633684449234351</v>
      </c>
      <c r="C42" s="640">
        <v>0.4276056485560115</v>
      </c>
      <c r="D42" s="640">
        <v>1.0865979440116866</v>
      </c>
      <c r="E42" s="640">
        <v>1.527710386074819</v>
      </c>
      <c r="F42" s="640">
        <v>2.137770777585202</v>
      </c>
      <c r="G42" s="87">
        <v>4.74464991559715</v>
      </c>
      <c r="H42" s="87">
        <v>16.68768790936331</v>
      </c>
      <c r="I42" s="87">
        <v>21.202123288360376</v>
      </c>
      <c r="J42" s="87">
        <v>14.394706271679375</v>
      </c>
      <c r="K42" s="87">
        <v>37.62777938335934</v>
      </c>
      <c r="L42" s="168">
        <v>99.9999999695107</v>
      </c>
    </row>
    <row r="43" spans="1:12" s="75" customFormat="1" ht="30" customHeight="1">
      <c r="A43" s="90" t="s">
        <v>113</v>
      </c>
      <c r="B43" s="641">
        <v>3741.217</v>
      </c>
      <c r="C43" s="641">
        <v>7094.116</v>
      </c>
      <c r="D43" s="641">
        <v>9078.104</v>
      </c>
      <c r="E43" s="641">
        <v>11114.08</v>
      </c>
      <c r="F43" s="641">
        <v>13492.08</v>
      </c>
      <c r="G43" s="159">
        <v>17433.42</v>
      </c>
      <c r="H43" s="159">
        <v>25061.96</v>
      </c>
      <c r="I43" s="159">
        <v>34463.19</v>
      </c>
      <c r="J43" s="159">
        <v>44910.21</v>
      </c>
      <c r="K43" s="159">
        <v>81491.16</v>
      </c>
      <c r="L43" s="160">
        <v>50037.66</v>
      </c>
    </row>
    <row r="44" spans="1:12" s="75" customFormat="1" ht="30" customHeight="1">
      <c r="A44" s="90" t="s">
        <v>114</v>
      </c>
      <c r="B44" s="641">
        <v>7787.755999999999</v>
      </c>
      <c r="C44" s="641">
        <v>10938.27</v>
      </c>
      <c r="D44" s="641">
        <v>9516.178</v>
      </c>
      <c r="E44" s="641">
        <v>11912.59</v>
      </c>
      <c r="F44" s="641">
        <v>12173.85</v>
      </c>
      <c r="G44" s="159">
        <v>15459.78</v>
      </c>
      <c r="H44" s="159">
        <v>18361.13</v>
      </c>
      <c r="I44" s="159">
        <v>26495.78</v>
      </c>
      <c r="J44" s="159">
        <v>30449.6</v>
      </c>
      <c r="K44" s="159">
        <v>54854.81</v>
      </c>
      <c r="L44" s="160">
        <v>35044.14</v>
      </c>
    </row>
    <row r="45" spans="1:12" s="75" customFormat="1" ht="30" customHeight="1">
      <c r="A45" s="90" t="s">
        <v>115</v>
      </c>
      <c r="B45" s="641">
        <v>623.5361</v>
      </c>
      <c r="C45" s="641">
        <v>1130.557</v>
      </c>
      <c r="D45" s="641">
        <v>1477.326</v>
      </c>
      <c r="E45" s="641">
        <v>1788.69</v>
      </c>
      <c r="F45" s="641">
        <v>2090.76</v>
      </c>
      <c r="G45" s="159">
        <v>2741.37</v>
      </c>
      <c r="H45" s="159">
        <v>3936.513</v>
      </c>
      <c r="I45" s="159">
        <v>5339.772</v>
      </c>
      <c r="J45" s="159">
        <v>6885.301</v>
      </c>
      <c r="K45" s="159">
        <v>12632.03</v>
      </c>
      <c r="L45" s="160">
        <v>7757.325</v>
      </c>
    </row>
    <row r="46" spans="1:12" s="75" customFormat="1" ht="30" customHeight="1">
      <c r="A46" s="169" t="s">
        <v>116</v>
      </c>
      <c r="B46" s="642">
        <v>1297.9589999999998</v>
      </c>
      <c r="C46" s="642">
        <v>1735.1429999999998</v>
      </c>
      <c r="D46" s="642">
        <v>1555.855</v>
      </c>
      <c r="E46" s="642">
        <v>1933.031</v>
      </c>
      <c r="F46" s="642">
        <v>1893.4289999999999</v>
      </c>
      <c r="G46" s="163">
        <v>2443.85</v>
      </c>
      <c r="H46" s="163">
        <v>2893.035</v>
      </c>
      <c r="I46" s="163">
        <v>4113.878</v>
      </c>
      <c r="J46" s="163">
        <v>4684.109</v>
      </c>
      <c r="K46" s="163">
        <v>8529.860999999999</v>
      </c>
      <c r="L46" s="164">
        <v>5451.278</v>
      </c>
    </row>
    <row r="48" ht="15">
      <c r="A48" s="615" t="s">
        <v>462</v>
      </c>
    </row>
    <row r="49" ht="15">
      <c r="A49" s="615" t="s">
        <v>463</v>
      </c>
    </row>
  </sheetData>
  <sheetProtection/>
  <mergeCells count="3">
    <mergeCell ref="A2:L2"/>
    <mergeCell ref="A3:A4"/>
    <mergeCell ref="B3:L3"/>
  </mergeCells>
  <hyperlinks>
    <hyperlink ref="A1" location="Contents!A1" display="Contents "/>
  </hyperlinks>
  <printOptions/>
  <pageMargins left="0.7" right="0.7" top="0.75" bottom="0.75" header="0.3" footer="0.3"/>
  <pageSetup horizontalDpi="600" verticalDpi="600" orientation="landscape" scale="70" r:id="rId1"/>
</worksheet>
</file>

<file path=xl/worksheets/sheet21.xml><?xml version="1.0" encoding="utf-8"?>
<worksheet xmlns="http://schemas.openxmlformats.org/spreadsheetml/2006/main" xmlns:r="http://schemas.openxmlformats.org/officeDocument/2006/relationships">
  <sheetPr>
    <tabColor theme="3" tint="0.5999900102615356"/>
  </sheetPr>
  <dimension ref="A1:K18"/>
  <sheetViews>
    <sheetView zoomScale="98" zoomScaleNormal="98" zoomScalePageLayoutView="0" workbookViewId="0" topLeftCell="A4">
      <selection activeCell="L1" sqref="L1:T65536"/>
    </sheetView>
  </sheetViews>
  <sheetFormatPr defaultColWidth="9.140625" defaultRowHeight="30" customHeight="1"/>
  <cols>
    <col min="1" max="1" width="20.7109375" style="172" customWidth="1"/>
    <col min="2" max="3" width="12.7109375" style="172" customWidth="1"/>
    <col min="4" max="4" width="12.7109375" style="173" customWidth="1"/>
    <col min="5" max="5" width="12.7109375" style="172" customWidth="1"/>
    <col min="6" max="6" width="12.7109375" style="173" customWidth="1"/>
    <col min="7" max="7" width="12.7109375" style="172" customWidth="1"/>
    <col min="8" max="8" width="12.7109375" style="173" customWidth="1"/>
    <col min="9" max="9" width="12.7109375" style="172" customWidth="1"/>
    <col min="10" max="246" width="9.140625" style="172" customWidth="1"/>
    <col min="247" max="247" width="20.7109375" style="172" customWidth="1"/>
    <col min="248" max="255" width="12.7109375" style="172" customWidth="1"/>
    <col min="256" max="16384" width="9.140625" style="172" customWidth="1"/>
  </cols>
  <sheetData>
    <row r="1" ht="30" customHeight="1">
      <c r="A1" s="13" t="s">
        <v>132</v>
      </c>
    </row>
    <row r="2" spans="1:9" ht="30" customHeight="1">
      <c r="A2" s="796" t="s">
        <v>135</v>
      </c>
      <c r="B2" s="796"/>
      <c r="C2" s="796"/>
      <c r="D2" s="796"/>
      <c r="E2" s="796"/>
      <c r="F2" s="796"/>
      <c r="G2" s="796"/>
      <c r="H2" s="796"/>
      <c r="I2" s="796"/>
    </row>
    <row r="3" spans="1:9" ht="30" customHeight="1">
      <c r="A3" s="797" t="s">
        <v>133</v>
      </c>
      <c r="B3" s="798" t="s">
        <v>88</v>
      </c>
      <c r="C3" s="799"/>
      <c r="D3" s="799"/>
      <c r="E3" s="799"/>
      <c r="F3" s="799"/>
      <c r="G3" s="799"/>
      <c r="H3" s="799"/>
      <c r="I3" s="800"/>
    </row>
    <row r="4" spans="1:9" ht="30" customHeight="1">
      <c r="A4" s="797"/>
      <c r="B4" s="174" t="s">
        <v>89</v>
      </c>
      <c r="C4" s="174" t="s">
        <v>80</v>
      </c>
      <c r="D4" s="174" t="s">
        <v>81</v>
      </c>
      <c r="E4" s="174" t="s">
        <v>82</v>
      </c>
      <c r="F4" s="174" t="s">
        <v>83</v>
      </c>
      <c r="G4" s="174" t="s">
        <v>84</v>
      </c>
      <c r="H4" s="174" t="s">
        <v>85</v>
      </c>
      <c r="I4" s="174" t="s">
        <v>4</v>
      </c>
    </row>
    <row r="5" spans="1:9" ht="24.75" customHeight="1">
      <c r="A5" s="175" t="s">
        <v>45</v>
      </c>
      <c r="B5" s="643">
        <v>0.9949933944434087</v>
      </c>
      <c r="C5" s="177">
        <v>86.17594399016252</v>
      </c>
      <c r="D5" s="645">
        <v>12.020751758561191</v>
      </c>
      <c r="E5" s="645">
        <v>0.8083108923875849</v>
      </c>
      <c r="F5" s="176" t="s">
        <v>28</v>
      </c>
      <c r="G5" s="176" t="s">
        <v>28</v>
      </c>
      <c r="H5" s="176" t="s">
        <v>28</v>
      </c>
      <c r="I5" s="178">
        <v>100.0000000355547</v>
      </c>
    </row>
    <row r="6" spans="1:9" ht="24.75" customHeight="1">
      <c r="A6" s="179" t="s">
        <v>390</v>
      </c>
      <c r="B6" s="643">
        <v>0.2546662798810241</v>
      </c>
      <c r="C6" s="177">
        <v>67.69253651250281</v>
      </c>
      <c r="D6" s="177">
        <v>28.475869320168133</v>
      </c>
      <c r="E6" s="645">
        <v>2.972511282205007</v>
      </c>
      <c r="F6" s="645">
        <v>0.6044166184951565</v>
      </c>
      <c r="G6" s="176" t="s">
        <v>28</v>
      </c>
      <c r="H6" s="176" t="s">
        <v>28</v>
      </c>
      <c r="I6" s="178">
        <v>100.00000001325212</v>
      </c>
    </row>
    <row r="7" spans="1:9" ht="24.75" customHeight="1">
      <c r="A7" s="179" t="s">
        <v>391</v>
      </c>
      <c r="B7" s="176" t="s">
        <v>28</v>
      </c>
      <c r="C7" s="176">
        <v>46.75026777965062</v>
      </c>
      <c r="D7" s="177">
        <v>46.67749864532314</v>
      </c>
      <c r="E7" s="643">
        <v>5.3724170015183015</v>
      </c>
      <c r="F7" s="645">
        <v>1.1998165735079318</v>
      </c>
      <c r="G7" s="176" t="s">
        <v>28</v>
      </c>
      <c r="H7" s="176" t="s">
        <v>28</v>
      </c>
      <c r="I7" s="178">
        <v>99.99999999999999</v>
      </c>
    </row>
    <row r="8" spans="1:9" ht="24.75" customHeight="1">
      <c r="A8" s="179" t="s">
        <v>48</v>
      </c>
      <c r="B8" s="176" t="s">
        <v>28</v>
      </c>
      <c r="C8" s="177">
        <v>40.95652929878912</v>
      </c>
      <c r="D8" s="177">
        <v>47.76502244476351</v>
      </c>
      <c r="E8" s="177">
        <v>10.021153435875927</v>
      </c>
      <c r="F8" s="645">
        <v>1.0370940975248404</v>
      </c>
      <c r="G8" s="645">
        <v>0.2202007321276745</v>
      </c>
      <c r="H8" s="176" t="s">
        <v>28</v>
      </c>
      <c r="I8" s="178">
        <v>100.00000000908108</v>
      </c>
    </row>
    <row r="9" spans="1:9" ht="24.75" customHeight="1">
      <c r="A9" s="179" t="s">
        <v>49</v>
      </c>
      <c r="B9" s="176" t="s">
        <v>28</v>
      </c>
      <c r="C9" s="177">
        <v>35.98548990280735</v>
      </c>
      <c r="D9" s="177">
        <v>46.25565857186636</v>
      </c>
      <c r="E9" s="177">
        <v>13.942782530492764</v>
      </c>
      <c r="F9" s="645">
        <v>3.1696552262186346</v>
      </c>
      <c r="G9" s="645">
        <v>0.524982412772562</v>
      </c>
      <c r="H9" s="643">
        <v>0.12143135851412842</v>
      </c>
      <c r="I9" s="178">
        <v>100.0000000026718</v>
      </c>
    </row>
    <row r="10" spans="1:11" ht="24.75" customHeight="1">
      <c r="A10" s="179" t="s">
        <v>50</v>
      </c>
      <c r="B10" s="176" t="s">
        <v>28</v>
      </c>
      <c r="C10" s="176">
        <v>30.433834932427946</v>
      </c>
      <c r="D10" s="177">
        <v>42.88339306763521</v>
      </c>
      <c r="E10" s="176">
        <v>20.62308003961658</v>
      </c>
      <c r="F10" s="177">
        <v>5.56224168782373</v>
      </c>
      <c r="G10" s="643">
        <v>0.49745027249654605</v>
      </c>
      <c r="H10" s="176" t="s">
        <v>28</v>
      </c>
      <c r="I10" s="178">
        <v>100.00000000000001</v>
      </c>
      <c r="K10" s="180"/>
    </row>
    <row r="11" spans="1:11" s="182" customFormat="1" ht="24.75" customHeight="1">
      <c r="A11" s="181" t="s">
        <v>51</v>
      </c>
      <c r="B11" s="644">
        <v>0.04467557901641288</v>
      </c>
      <c r="C11" s="177">
        <v>23.861563614390985</v>
      </c>
      <c r="D11" s="177">
        <v>44.13249538746541</v>
      </c>
      <c r="E11" s="177">
        <v>22.793285047692926</v>
      </c>
      <c r="F11" s="177">
        <v>7.699834455936647</v>
      </c>
      <c r="G11" s="645">
        <v>1.2498487267465224</v>
      </c>
      <c r="H11" s="645">
        <v>0.21829718430310321</v>
      </c>
      <c r="I11" s="177">
        <v>99.99999999555202</v>
      </c>
      <c r="K11" s="183"/>
    </row>
    <row r="12" spans="1:11" ht="24.75" customHeight="1">
      <c r="A12" s="179" t="s">
        <v>52</v>
      </c>
      <c r="B12" s="176" t="s">
        <v>28</v>
      </c>
      <c r="C12" s="176">
        <v>19.71506795286375</v>
      </c>
      <c r="D12" s="177">
        <v>43.85058310943879</v>
      </c>
      <c r="E12" s="176">
        <v>24.892330295372865</v>
      </c>
      <c r="F12" s="177">
        <v>9.547633459261268</v>
      </c>
      <c r="G12" s="643">
        <v>1.8714248929468602</v>
      </c>
      <c r="H12" s="645">
        <v>0.12295786680139922</v>
      </c>
      <c r="I12" s="178">
        <v>99.99999757668493</v>
      </c>
      <c r="K12" s="180"/>
    </row>
    <row r="13" spans="1:9" ht="24.75" customHeight="1">
      <c r="A13" s="179" t="s">
        <v>53</v>
      </c>
      <c r="B13" s="176" t="s">
        <v>28</v>
      </c>
      <c r="C13" s="177">
        <v>21.53627781043386</v>
      </c>
      <c r="D13" s="177">
        <v>37.59942258570793</v>
      </c>
      <c r="E13" s="177">
        <v>25.67977726468734</v>
      </c>
      <c r="F13" s="177">
        <v>11.126804486641937</v>
      </c>
      <c r="G13" s="645">
        <v>3.287858867858611</v>
      </c>
      <c r="H13" s="645">
        <v>0.7698482144148885</v>
      </c>
      <c r="I13" s="178">
        <v>99.99998922974456</v>
      </c>
    </row>
    <row r="14" spans="1:9" ht="24.75" customHeight="1">
      <c r="A14" s="179" t="s">
        <v>54</v>
      </c>
      <c r="B14" s="176" t="s">
        <v>28</v>
      </c>
      <c r="C14" s="177">
        <v>12.11006634610386</v>
      </c>
      <c r="D14" s="177">
        <v>47.06265007445319</v>
      </c>
      <c r="E14" s="177">
        <v>23.139475437462345</v>
      </c>
      <c r="F14" s="177">
        <v>13.4527210258435</v>
      </c>
      <c r="G14" s="645">
        <v>2.8343401603621974</v>
      </c>
      <c r="H14" s="645">
        <v>1.400743798410921</v>
      </c>
      <c r="I14" s="178">
        <v>99.99999684263601</v>
      </c>
    </row>
    <row r="15" spans="1:9" ht="30" customHeight="1">
      <c r="A15" s="184" t="s">
        <v>55</v>
      </c>
      <c r="B15" s="643">
        <v>0.051403450685124655</v>
      </c>
      <c r="C15" s="185">
        <v>32.191485166244505</v>
      </c>
      <c r="D15" s="185">
        <v>42.77550381677986</v>
      </c>
      <c r="E15" s="185">
        <v>17.692657913966293</v>
      </c>
      <c r="F15" s="185">
        <v>6.008162366154077</v>
      </c>
      <c r="G15" s="185">
        <v>1.050792461331358</v>
      </c>
      <c r="H15" s="185">
        <v>0.2299788083580823</v>
      </c>
      <c r="I15" s="185">
        <v>99.9999839835193</v>
      </c>
    </row>
    <row r="17" ht="30" customHeight="1">
      <c r="A17" s="615" t="s">
        <v>462</v>
      </c>
    </row>
    <row r="18" ht="15.75">
      <c r="A18" s="615" t="s">
        <v>463</v>
      </c>
    </row>
  </sheetData>
  <sheetProtection/>
  <mergeCells count="3">
    <mergeCell ref="A2:I2"/>
    <mergeCell ref="A3:A4"/>
    <mergeCell ref="B3:I3"/>
  </mergeCells>
  <hyperlinks>
    <hyperlink ref="A1" location="Contents!A1" display="Contents"/>
  </hyperlinks>
  <printOptions/>
  <pageMargins left="0.7" right="0.7" top="0.75" bottom="0.75" header="0.3" footer="0.3"/>
  <pageSetup horizontalDpi="600" verticalDpi="600" orientation="landscape" scale="95" r:id="rId1"/>
</worksheet>
</file>

<file path=xl/worksheets/sheet22.xml><?xml version="1.0" encoding="utf-8"?>
<worksheet xmlns="http://schemas.openxmlformats.org/spreadsheetml/2006/main" xmlns:r="http://schemas.openxmlformats.org/officeDocument/2006/relationships">
  <sheetPr>
    <tabColor theme="3" tint="0.5999900102615356"/>
  </sheetPr>
  <dimension ref="A1:I15"/>
  <sheetViews>
    <sheetView zoomScalePageLayoutView="0" workbookViewId="0" topLeftCell="A4">
      <selection activeCell="K4" sqref="K4"/>
    </sheetView>
  </sheetViews>
  <sheetFormatPr defaultColWidth="9.140625" defaultRowHeight="30" customHeight="1"/>
  <cols>
    <col min="1" max="1" width="15.140625" style="186" customWidth="1"/>
    <col min="2" max="2" width="9.28125" style="186" customWidth="1"/>
    <col min="3" max="3" width="9.57421875" style="186" hidden="1" customWidth="1"/>
    <col min="4" max="4" width="12.7109375" style="187" customWidth="1"/>
    <col min="5" max="5" width="12.7109375" style="186" customWidth="1"/>
    <col min="6" max="6" width="12.7109375" style="187" customWidth="1"/>
    <col min="7" max="7" width="12.7109375" style="186" customWidth="1"/>
    <col min="8" max="8" width="12.7109375" style="187" customWidth="1"/>
    <col min="9" max="9" width="12.7109375" style="186" customWidth="1"/>
    <col min="10" max="236" width="9.140625" style="186" customWidth="1"/>
    <col min="237" max="237" width="15.140625" style="186" customWidth="1"/>
    <col min="238" max="238" width="9.28125" style="186" customWidth="1"/>
    <col min="239" max="239" width="0" style="186" hidden="1" customWidth="1"/>
    <col min="240" max="245" width="12.7109375" style="186" customWidth="1"/>
    <col min="246" max="16384" width="9.140625" style="186" customWidth="1"/>
  </cols>
  <sheetData>
    <row r="1" ht="30" customHeight="1">
      <c r="A1" s="1" t="s">
        <v>132</v>
      </c>
    </row>
    <row r="2" spans="1:9" ht="33" customHeight="1">
      <c r="A2" s="806" t="s">
        <v>144</v>
      </c>
      <c r="B2" s="806"/>
      <c r="C2" s="806"/>
      <c r="D2" s="806"/>
      <c r="E2" s="806"/>
      <c r="F2" s="806"/>
      <c r="G2" s="806"/>
      <c r="H2" s="806"/>
      <c r="I2" s="806"/>
    </row>
    <row r="3" spans="1:9" ht="30" customHeight="1">
      <c r="A3" s="807" t="s">
        <v>136</v>
      </c>
      <c r="B3" s="807"/>
      <c r="C3" s="807"/>
      <c r="D3" s="807" t="s">
        <v>137</v>
      </c>
      <c r="E3" s="807"/>
      <c r="F3" s="807"/>
      <c r="G3" s="807"/>
      <c r="H3" s="807"/>
      <c r="I3" s="807"/>
    </row>
    <row r="4" spans="1:9" ht="42" customHeight="1">
      <c r="A4" s="807"/>
      <c r="B4" s="807"/>
      <c r="C4" s="807"/>
      <c r="D4" s="188" t="s">
        <v>138</v>
      </c>
      <c r="E4" s="188" t="s">
        <v>139</v>
      </c>
      <c r="F4" s="188" t="s">
        <v>140</v>
      </c>
      <c r="G4" s="188" t="s">
        <v>141</v>
      </c>
      <c r="H4" s="188" t="s">
        <v>142</v>
      </c>
      <c r="I4" s="188" t="s">
        <v>143</v>
      </c>
    </row>
    <row r="5" spans="1:9" ht="24.75" customHeight="1">
      <c r="A5" s="801" t="s">
        <v>45</v>
      </c>
      <c r="B5" s="802"/>
      <c r="C5" s="803"/>
      <c r="D5" s="189">
        <v>36.177502418160614</v>
      </c>
      <c r="E5" s="189">
        <v>9.479006924628353</v>
      </c>
      <c r="F5" s="189">
        <v>50.93430687906921</v>
      </c>
      <c r="G5" s="189">
        <v>2.5510434405443343</v>
      </c>
      <c r="H5" s="189">
        <v>0.858140337597481</v>
      </c>
      <c r="I5" s="189">
        <v>99.99999999999999</v>
      </c>
    </row>
    <row r="6" spans="1:9" ht="24.75" customHeight="1">
      <c r="A6" s="801" t="s">
        <v>390</v>
      </c>
      <c r="B6" s="802"/>
      <c r="C6" s="803"/>
      <c r="D6" s="189">
        <v>47.84243606943945</v>
      </c>
      <c r="E6" s="189">
        <v>5.191907260752485</v>
      </c>
      <c r="F6" s="189">
        <v>41.44949475272841</v>
      </c>
      <c r="G6" s="189">
        <v>5.177391493100651</v>
      </c>
      <c r="H6" s="189">
        <v>0.3387704239789978</v>
      </c>
      <c r="I6" s="189">
        <v>100.00000000000001</v>
      </c>
    </row>
    <row r="7" spans="1:9" ht="24.75" customHeight="1">
      <c r="A7" s="801" t="s">
        <v>391</v>
      </c>
      <c r="B7" s="802"/>
      <c r="C7" s="803"/>
      <c r="D7" s="189">
        <v>63.736658190660336</v>
      </c>
      <c r="E7" s="189">
        <v>6.5751670682652215</v>
      </c>
      <c r="F7" s="189">
        <v>26.302280901103547</v>
      </c>
      <c r="G7" s="189">
        <v>3.0323982724228307</v>
      </c>
      <c r="H7" s="189">
        <v>0.3534955675480633</v>
      </c>
      <c r="I7" s="189">
        <v>99.99999999999999</v>
      </c>
    </row>
    <row r="8" spans="1:9" ht="24.75" customHeight="1">
      <c r="A8" s="801" t="s">
        <v>48</v>
      </c>
      <c r="B8" s="802"/>
      <c r="C8" s="803"/>
      <c r="D8" s="189">
        <v>68.59339408774491</v>
      </c>
      <c r="E8" s="189">
        <v>6.24532118245217</v>
      </c>
      <c r="F8" s="189">
        <v>21.646460827541095</v>
      </c>
      <c r="G8" s="189">
        <v>3.220128067490063</v>
      </c>
      <c r="H8" s="189">
        <v>0.29469583477174305</v>
      </c>
      <c r="I8" s="189">
        <v>99.99999999999999</v>
      </c>
    </row>
    <row r="9" spans="1:9" ht="24.75" customHeight="1">
      <c r="A9" s="801" t="s">
        <v>49</v>
      </c>
      <c r="B9" s="802"/>
      <c r="C9" s="803"/>
      <c r="D9" s="189">
        <v>73.47340269860395</v>
      </c>
      <c r="E9" s="189">
        <v>6.386195945109852</v>
      </c>
      <c r="F9" s="189">
        <v>16.521469939754816</v>
      </c>
      <c r="G9" s="189">
        <v>3.481727172542448</v>
      </c>
      <c r="H9" s="189">
        <v>0.13720424398893213</v>
      </c>
      <c r="I9" s="189">
        <v>100</v>
      </c>
    </row>
    <row r="10" spans="1:9" ht="24.75" customHeight="1">
      <c r="A10" s="801" t="s">
        <v>50</v>
      </c>
      <c r="B10" s="802"/>
      <c r="C10" s="803"/>
      <c r="D10" s="189">
        <v>74.99548886937869</v>
      </c>
      <c r="E10" s="189">
        <v>6.4195196764901725</v>
      </c>
      <c r="F10" s="189">
        <v>13.687857288347216</v>
      </c>
      <c r="G10" s="189">
        <v>4.718207221908261</v>
      </c>
      <c r="H10" s="189">
        <v>0.17892694387565025</v>
      </c>
      <c r="I10" s="189">
        <v>99.99999999999999</v>
      </c>
    </row>
    <row r="11" spans="1:9" ht="24.75" customHeight="1">
      <c r="A11" s="801" t="s">
        <v>51</v>
      </c>
      <c r="B11" s="802"/>
      <c r="C11" s="803"/>
      <c r="D11" s="189">
        <v>76.246642876866</v>
      </c>
      <c r="E11" s="189">
        <v>6.63362368110305</v>
      </c>
      <c r="F11" s="189">
        <v>12.166436722898744</v>
      </c>
      <c r="G11" s="189">
        <v>4.830124495923896</v>
      </c>
      <c r="H11" s="189">
        <v>0.1231722232082983</v>
      </c>
      <c r="I11" s="189">
        <v>100</v>
      </c>
    </row>
    <row r="12" spans="1:9" ht="24.75" customHeight="1">
      <c r="A12" s="801" t="s">
        <v>52</v>
      </c>
      <c r="B12" s="802"/>
      <c r="C12" s="803"/>
      <c r="D12" s="189">
        <v>76.25296922753495</v>
      </c>
      <c r="E12" s="189">
        <v>6.636932828769257</v>
      </c>
      <c r="F12" s="189">
        <v>10.936547184387482</v>
      </c>
      <c r="G12" s="189">
        <v>6.144035733827952</v>
      </c>
      <c r="H12" s="193">
        <v>0.02951502548035227</v>
      </c>
      <c r="I12" s="189">
        <v>99.99999999999999</v>
      </c>
    </row>
    <row r="13" spans="1:9" ht="24.75" customHeight="1">
      <c r="A13" s="801" t="s">
        <v>53</v>
      </c>
      <c r="B13" s="802"/>
      <c r="C13" s="803"/>
      <c r="D13" s="189">
        <v>75.34473385808415</v>
      </c>
      <c r="E13" s="189">
        <v>5.841633610020983</v>
      </c>
      <c r="F13" s="189">
        <v>11.598795890204272</v>
      </c>
      <c r="G13" s="189">
        <v>7.179832114566838</v>
      </c>
      <c r="H13" s="193">
        <v>0.035004527123752745</v>
      </c>
      <c r="I13" s="189">
        <v>99.99999999999999</v>
      </c>
    </row>
    <row r="14" spans="1:9" ht="24.75" customHeight="1">
      <c r="A14" s="801" t="s">
        <v>54</v>
      </c>
      <c r="B14" s="802"/>
      <c r="C14" s="803"/>
      <c r="D14" s="189">
        <v>77.21041824527704</v>
      </c>
      <c r="E14" s="189">
        <v>4.913026706707012</v>
      </c>
      <c r="F14" s="189">
        <v>10.76772974284235</v>
      </c>
      <c r="G14" s="189">
        <v>7.108825305173612</v>
      </c>
      <c r="H14" s="190" t="s">
        <v>28</v>
      </c>
      <c r="I14" s="189">
        <v>100.00000000000001</v>
      </c>
    </row>
    <row r="15" spans="1:9" ht="24.75" customHeight="1">
      <c r="A15" s="804" t="s">
        <v>55</v>
      </c>
      <c r="B15" s="805"/>
      <c r="C15" s="191"/>
      <c r="D15" s="192">
        <v>73.27805422924291</v>
      </c>
      <c r="E15" s="192">
        <v>6.296387217030033</v>
      </c>
      <c r="F15" s="192">
        <v>15.256985949421741</v>
      </c>
      <c r="G15" s="192">
        <v>5.025869182969539</v>
      </c>
      <c r="H15" s="192">
        <v>0.14270342133578243</v>
      </c>
      <c r="I15" s="192">
        <v>100.00000000000001</v>
      </c>
    </row>
  </sheetData>
  <sheetProtection/>
  <mergeCells count="14">
    <mergeCell ref="A7:C7"/>
    <mergeCell ref="A2:I2"/>
    <mergeCell ref="A3:C4"/>
    <mergeCell ref="D3:I3"/>
    <mergeCell ref="A5:C5"/>
    <mergeCell ref="A6:C6"/>
    <mergeCell ref="A13:C13"/>
    <mergeCell ref="A14:C14"/>
    <mergeCell ref="A15:B15"/>
    <mergeCell ref="A8:C8"/>
    <mergeCell ref="A9:C9"/>
    <mergeCell ref="A10:C10"/>
    <mergeCell ref="A11:C11"/>
    <mergeCell ref="A12:C12"/>
  </mergeCells>
  <hyperlinks>
    <hyperlink ref="A1" location="Contents!A1" display="Contents"/>
  </hyperlinks>
  <printOptions/>
  <pageMargins left="0.7" right="0.7" top="0.75" bottom="0.75" header="0.3" footer="0.3"/>
  <pageSetup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theme="3" tint="0.5999900102615356"/>
  </sheetPr>
  <dimension ref="A1:H19"/>
  <sheetViews>
    <sheetView zoomScalePageLayoutView="0" workbookViewId="0" topLeftCell="A7">
      <selection activeCell="A1" sqref="A1:B1"/>
    </sheetView>
  </sheetViews>
  <sheetFormatPr defaultColWidth="9.140625" defaultRowHeight="15"/>
  <cols>
    <col min="1" max="1" width="6.00390625" style="209" customWidth="1"/>
    <col min="2" max="2" width="31.421875" style="209" customWidth="1"/>
    <col min="3" max="5" width="12.7109375" style="209" customWidth="1"/>
    <col min="6" max="16384" width="9.140625" style="209" customWidth="1"/>
  </cols>
  <sheetData>
    <row r="1" spans="1:8" s="172" customFormat="1" ht="30" customHeight="1">
      <c r="A1" s="809" t="s">
        <v>132</v>
      </c>
      <c r="B1" s="809"/>
      <c r="D1" s="173"/>
      <c r="F1" s="173"/>
      <c r="H1" s="173"/>
    </row>
    <row r="2" spans="1:5" s="194" customFormat="1" ht="30" customHeight="1">
      <c r="A2" s="810" t="s">
        <v>160</v>
      </c>
      <c r="B2" s="810"/>
      <c r="C2" s="810"/>
      <c r="D2" s="810"/>
      <c r="E2" s="810"/>
    </row>
    <row r="3" spans="1:5" s="194" customFormat="1" ht="32.25" customHeight="1">
      <c r="A3" s="811" t="s">
        <v>145</v>
      </c>
      <c r="B3" s="812"/>
      <c r="C3" s="798" t="s">
        <v>114</v>
      </c>
      <c r="D3" s="799"/>
      <c r="E3" s="800"/>
    </row>
    <row r="4" spans="1:5" s="194" customFormat="1" ht="24.75" customHeight="1">
      <c r="A4" s="813"/>
      <c r="B4" s="814"/>
      <c r="C4" s="195" t="s">
        <v>67</v>
      </c>
      <c r="D4" s="195" t="s">
        <v>68</v>
      </c>
      <c r="E4" s="174" t="s">
        <v>4</v>
      </c>
    </row>
    <row r="5" spans="1:5" s="201" customFormat="1" ht="30" customHeight="1">
      <c r="A5" s="196">
        <v>1</v>
      </c>
      <c r="B5" s="197" t="s">
        <v>146</v>
      </c>
      <c r="C5" s="198">
        <v>7128.536999999999</v>
      </c>
      <c r="D5" s="199">
        <v>7140.501</v>
      </c>
      <c r="E5" s="200">
        <v>7135.365</v>
      </c>
    </row>
    <row r="6" spans="1:5" s="201" customFormat="1" ht="30" customHeight="1">
      <c r="A6" s="196">
        <v>2</v>
      </c>
      <c r="B6" s="197" t="s">
        <v>147</v>
      </c>
      <c r="C6" s="202">
        <v>825.2152000000001</v>
      </c>
      <c r="D6" s="199">
        <v>973.1309</v>
      </c>
      <c r="E6" s="200">
        <v>909.6331</v>
      </c>
    </row>
    <row r="7" spans="1:5" s="201" customFormat="1" ht="30" customHeight="1">
      <c r="A7" s="196">
        <v>3</v>
      </c>
      <c r="B7" s="197" t="s">
        <v>148</v>
      </c>
      <c r="C7" s="202">
        <v>1343.2779999999998</v>
      </c>
      <c r="D7" s="199">
        <v>1311.0079999999998</v>
      </c>
      <c r="E7" s="200">
        <v>1324.861</v>
      </c>
    </row>
    <row r="8" spans="1:5" s="203" customFormat="1" ht="31.5">
      <c r="A8" s="196">
        <v>4</v>
      </c>
      <c r="B8" s="197" t="s">
        <v>149</v>
      </c>
      <c r="C8" s="202">
        <v>2529.081</v>
      </c>
      <c r="D8" s="199">
        <v>2094.741</v>
      </c>
      <c r="E8" s="200">
        <v>2281.196</v>
      </c>
    </row>
    <row r="9" spans="1:5" s="203" customFormat="1" ht="36" customHeight="1">
      <c r="A9" s="196">
        <v>5</v>
      </c>
      <c r="B9" s="197" t="s">
        <v>150</v>
      </c>
      <c r="C9" s="202">
        <v>1730.642</v>
      </c>
      <c r="D9" s="199">
        <v>1659.398</v>
      </c>
      <c r="E9" s="200">
        <v>1689.9820000000002</v>
      </c>
    </row>
    <row r="10" spans="1:5" s="203" customFormat="1" ht="30" customHeight="1">
      <c r="A10" s="196">
        <v>6</v>
      </c>
      <c r="B10" s="197" t="s">
        <v>151</v>
      </c>
      <c r="C10" s="202">
        <v>1359.2979999999998</v>
      </c>
      <c r="D10" s="199">
        <v>882.3891</v>
      </c>
      <c r="E10" s="200">
        <v>1087.118</v>
      </c>
    </row>
    <row r="11" spans="1:5" s="203" customFormat="1" ht="30" customHeight="1">
      <c r="A11" s="196">
        <v>7</v>
      </c>
      <c r="B11" s="197" t="s">
        <v>152</v>
      </c>
      <c r="C11" s="202">
        <v>4773.602</v>
      </c>
      <c r="D11" s="199">
        <v>3684.665</v>
      </c>
      <c r="E11" s="200">
        <v>4152.128</v>
      </c>
    </row>
    <row r="12" spans="1:5" s="203" customFormat="1" ht="30" customHeight="1">
      <c r="A12" s="196">
        <v>8</v>
      </c>
      <c r="B12" s="197" t="s">
        <v>153</v>
      </c>
      <c r="C12" s="202">
        <v>1332.7679999999998</v>
      </c>
      <c r="D12" s="199">
        <v>1213.37</v>
      </c>
      <c r="E12" s="200">
        <v>1264.626</v>
      </c>
    </row>
    <row r="13" spans="1:5" s="203" customFormat="1" ht="30" customHeight="1">
      <c r="A13" s="196">
        <v>9</v>
      </c>
      <c r="B13" s="197" t="s">
        <v>154</v>
      </c>
      <c r="C13" s="202">
        <v>1358.566</v>
      </c>
      <c r="D13" s="199">
        <v>1173.995</v>
      </c>
      <c r="E13" s="200">
        <v>1253.228</v>
      </c>
    </row>
    <row r="14" spans="1:5" s="203" customFormat="1" ht="30" customHeight="1">
      <c r="A14" s="196">
        <v>10</v>
      </c>
      <c r="B14" s="197" t="s">
        <v>155</v>
      </c>
      <c r="C14" s="202">
        <v>1681.77</v>
      </c>
      <c r="D14" s="199">
        <v>1248.904</v>
      </c>
      <c r="E14" s="200">
        <v>1434.726</v>
      </c>
    </row>
    <row r="15" spans="1:5" s="203" customFormat="1" ht="30" customHeight="1">
      <c r="A15" s="196">
        <v>11</v>
      </c>
      <c r="B15" s="197" t="s">
        <v>156</v>
      </c>
      <c r="C15" s="202">
        <v>1450.146</v>
      </c>
      <c r="D15" s="199">
        <v>1313.0279999999998</v>
      </c>
      <c r="E15" s="200">
        <v>1371.891</v>
      </c>
    </row>
    <row r="16" spans="1:5" s="206" customFormat="1" ht="30" customHeight="1">
      <c r="A16" s="204">
        <v>12</v>
      </c>
      <c r="B16" s="205" t="s">
        <v>157</v>
      </c>
      <c r="C16" s="202">
        <v>1602.32</v>
      </c>
      <c r="D16" s="199">
        <v>1323.915</v>
      </c>
      <c r="E16" s="200">
        <v>1443.43</v>
      </c>
    </row>
    <row r="17" spans="1:5" s="208" customFormat="1" ht="24.75" customHeight="1">
      <c r="A17" s="815" t="s">
        <v>158</v>
      </c>
      <c r="B17" s="816"/>
      <c r="C17" s="207">
        <v>27115.223200000004</v>
      </c>
      <c r="D17" s="207">
        <v>24019.045</v>
      </c>
      <c r="E17" s="207">
        <v>25348.184100000002</v>
      </c>
    </row>
    <row r="18" ht="21.75" customHeight="1"/>
    <row r="19" spans="1:5" ht="24.75" customHeight="1">
      <c r="A19" s="808" t="s">
        <v>159</v>
      </c>
      <c r="B19" s="808"/>
      <c r="C19" s="808"/>
      <c r="D19" s="808"/>
      <c r="E19" s="808"/>
    </row>
    <row r="20" ht="24.75" customHeight="1"/>
    <row r="21" ht="24.75" customHeight="1"/>
    <row r="22" ht="24.75" customHeight="1"/>
    <row r="23" ht="24.75" customHeight="1"/>
    <row r="24" ht="24.75" customHeight="1"/>
    <row r="25" ht="24.75" customHeight="1"/>
    <row r="26" ht="24.75" customHeight="1"/>
  </sheetData>
  <sheetProtection/>
  <mergeCells count="6">
    <mergeCell ref="A19:E19"/>
    <mergeCell ref="A1:B1"/>
    <mergeCell ref="A2:E2"/>
    <mergeCell ref="A3:B4"/>
    <mergeCell ref="C3:E3"/>
    <mergeCell ref="A17:B17"/>
  </mergeCells>
  <hyperlinks>
    <hyperlink ref="A1" location="Contents!A1" display="Contents"/>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7">
      <selection activeCell="F1" sqref="F1"/>
    </sheetView>
  </sheetViews>
  <sheetFormatPr defaultColWidth="42.57421875" defaultRowHeight="15"/>
  <cols>
    <col min="1" max="1" width="5.00390625" style="212" customWidth="1"/>
    <col min="2" max="2" width="31.00390625" style="212" customWidth="1"/>
    <col min="3" max="9" width="12.7109375" style="212" customWidth="1"/>
    <col min="10" max="242" width="9.140625" style="212" customWidth="1"/>
    <col min="243" max="243" width="5.00390625" style="212" customWidth="1"/>
    <col min="244" max="244" width="42.57421875" style="212" customWidth="1"/>
    <col min="245" max="245" width="5.00390625" style="212" customWidth="1"/>
    <col min="246" max="246" width="31.00390625" style="212" customWidth="1"/>
    <col min="247" max="253" width="12.7109375" style="212" customWidth="1"/>
    <col min="254" max="16384" width="9.140625" style="212" customWidth="1"/>
  </cols>
  <sheetData>
    <row r="1" spans="1:7" s="172" customFormat="1" ht="30" customHeight="1">
      <c r="A1" s="817" t="s">
        <v>132</v>
      </c>
      <c r="B1" s="817"/>
      <c r="C1" s="173"/>
      <c r="E1" s="173"/>
      <c r="G1" s="173"/>
    </row>
    <row r="2" spans="1:9" ht="30" customHeight="1">
      <c r="A2" s="818" t="s">
        <v>164</v>
      </c>
      <c r="B2" s="819"/>
      <c r="C2" s="819"/>
      <c r="D2" s="819"/>
      <c r="E2" s="819"/>
      <c r="F2" s="819"/>
      <c r="G2" s="819"/>
      <c r="H2" s="819"/>
      <c r="I2" s="819"/>
    </row>
    <row r="3" spans="1:9" s="214" customFormat="1" ht="30" customHeight="1">
      <c r="A3" s="213"/>
      <c r="B3" s="820" t="s">
        <v>161</v>
      </c>
      <c r="C3" s="799" t="s">
        <v>162</v>
      </c>
      <c r="D3" s="799"/>
      <c r="E3" s="799"/>
      <c r="F3" s="799"/>
      <c r="G3" s="799"/>
      <c r="H3" s="799"/>
      <c r="I3" s="800"/>
    </row>
    <row r="4" spans="1:9" s="214" customFormat="1" ht="30" customHeight="1">
      <c r="A4" s="215"/>
      <c r="B4" s="821"/>
      <c r="C4" s="195" t="s">
        <v>80</v>
      </c>
      <c r="D4" s="195" t="s">
        <v>81</v>
      </c>
      <c r="E4" s="174" t="s">
        <v>82</v>
      </c>
      <c r="F4" s="195" t="s">
        <v>83</v>
      </c>
      <c r="G4" s="195" t="s">
        <v>84</v>
      </c>
      <c r="H4" s="195" t="s">
        <v>85</v>
      </c>
      <c r="I4" s="174" t="s">
        <v>4</v>
      </c>
    </row>
    <row r="5" spans="1:9" s="221" customFormat="1" ht="30" customHeight="1">
      <c r="A5" s="216">
        <v>1</v>
      </c>
      <c r="B5" s="217" t="s">
        <v>146</v>
      </c>
      <c r="C5" s="218">
        <v>5766.353</v>
      </c>
      <c r="D5" s="218">
        <v>7069.653</v>
      </c>
      <c r="E5" s="218">
        <v>8716.953000000001</v>
      </c>
      <c r="F5" s="219">
        <v>9459.357</v>
      </c>
      <c r="G5" s="218">
        <v>10525.47</v>
      </c>
      <c r="H5" s="646">
        <v>14184.01</v>
      </c>
      <c r="I5" s="220">
        <v>7135.365</v>
      </c>
    </row>
    <row r="6" spans="1:9" s="221" customFormat="1" ht="30" customHeight="1">
      <c r="A6" s="216">
        <v>2</v>
      </c>
      <c r="B6" s="217" t="s">
        <v>163</v>
      </c>
      <c r="C6" s="222">
        <v>625.2344</v>
      </c>
      <c r="D6" s="222">
        <v>880.0016</v>
      </c>
      <c r="E6" s="222">
        <v>1238.114</v>
      </c>
      <c r="F6" s="223">
        <v>1458.7939999999999</v>
      </c>
      <c r="G6" s="222">
        <v>1675.614</v>
      </c>
      <c r="H6" s="647">
        <v>3122.752</v>
      </c>
      <c r="I6" s="224">
        <v>909.6331</v>
      </c>
    </row>
    <row r="7" spans="1:9" s="221" customFormat="1" ht="30" customHeight="1">
      <c r="A7" s="216">
        <v>3</v>
      </c>
      <c r="B7" s="217" t="s">
        <v>148</v>
      </c>
      <c r="C7" s="222">
        <v>917.5891</v>
      </c>
      <c r="D7" s="222">
        <v>1334.406</v>
      </c>
      <c r="E7" s="222">
        <v>1609.891</v>
      </c>
      <c r="F7" s="223">
        <v>2252.535</v>
      </c>
      <c r="G7" s="222">
        <v>3163.636</v>
      </c>
      <c r="H7" s="647">
        <v>2276.969</v>
      </c>
      <c r="I7" s="224">
        <v>1324.861</v>
      </c>
    </row>
    <row r="8" spans="1:9" s="227" customFormat="1" ht="30" customHeight="1">
      <c r="A8" s="216">
        <v>4</v>
      </c>
      <c r="B8" s="217" t="s">
        <v>149</v>
      </c>
      <c r="C8" s="225">
        <v>1882.69</v>
      </c>
      <c r="D8" s="225">
        <v>2298.141</v>
      </c>
      <c r="E8" s="225">
        <v>2551.342</v>
      </c>
      <c r="F8" s="225">
        <v>3072.736</v>
      </c>
      <c r="G8" s="225">
        <v>4442.654</v>
      </c>
      <c r="H8" s="648">
        <v>3866.74</v>
      </c>
      <c r="I8" s="226">
        <v>2281.196</v>
      </c>
    </row>
    <row r="9" spans="1:9" s="227" customFormat="1" ht="30" customHeight="1">
      <c r="A9" s="196">
        <v>5</v>
      </c>
      <c r="B9" s="217" t="s">
        <v>150</v>
      </c>
      <c r="C9" s="225">
        <v>1212.172</v>
      </c>
      <c r="D9" s="225">
        <v>1802.464</v>
      </c>
      <c r="E9" s="225">
        <v>1938.307</v>
      </c>
      <c r="F9" s="225">
        <v>2526.013</v>
      </c>
      <c r="G9" s="225">
        <v>2567.683</v>
      </c>
      <c r="H9" s="648">
        <v>2628.17</v>
      </c>
      <c r="I9" s="226">
        <v>1689.9820000000002</v>
      </c>
    </row>
    <row r="10" spans="1:9" s="227" customFormat="1" ht="30" customHeight="1">
      <c r="A10" s="216">
        <v>6</v>
      </c>
      <c r="B10" s="217" t="s">
        <v>151</v>
      </c>
      <c r="C10" s="225">
        <v>750.2919999999999</v>
      </c>
      <c r="D10" s="225">
        <v>1074.024</v>
      </c>
      <c r="E10" s="225">
        <v>1530.7120000000002</v>
      </c>
      <c r="F10" s="225">
        <v>1572.8270000000002</v>
      </c>
      <c r="G10" s="225">
        <v>1686.3729999999998</v>
      </c>
      <c r="H10" s="648">
        <v>1359.65</v>
      </c>
      <c r="I10" s="226">
        <v>1087.118</v>
      </c>
    </row>
    <row r="11" spans="1:9" s="227" customFormat="1" ht="30" customHeight="1">
      <c r="A11" s="216">
        <v>7</v>
      </c>
      <c r="B11" s="217" t="s">
        <v>152</v>
      </c>
      <c r="C11" s="225">
        <v>2246.022</v>
      </c>
      <c r="D11" s="225">
        <v>4542.048</v>
      </c>
      <c r="E11" s="225">
        <v>5748.67</v>
      </c>
      <c r="F11" s="225">
        <v>6527.762</v>
      </c>
      <c r="G11" s="225">
        <v>5193.542</v>
      </c>
      <c r="H11" s="648">
        <v>9682.644</v>
      </c>
      <c r="I11" s="226">
        <v>4152.128</v>
      </c>
    </row>
    <row r="12" spans="1:9" s="227" customFormat="1" ht="30" customHeight="1">
      <c r="A12" s="216">
        <v>8</v>
      </c>
      <c r="B12" s="217" t="s">
        <v>153</v>
      </c>
      <c r="C12" s="225">
        <v>919.2857</v>
      </c>
      <c r="D12" s="225">
        <v>1276.862</v>
      </c>
      <c r="E12" s="225">
        <v>1568.691</v>
      </c>
      <c r="F12" s="225">
        <v>1868.648</v>
      </c>
      <c r="G12" s="225">
        <v>2230.7870000000003</v>
      </c>
      <c r="H12" s="648">
        <v>3927.88</v>
      </c>
      <c r="I12" s="226">
        <v>1264.626</v>
      </c>
    </row>
    <row r="13" spans="1:9" s="227" customFormat="1" ht="30" customHeight="1">
      <c r="A13" s="216">
        <v>9</v>
      </c>
      <c r="B13" s="217" t="s">
        <v>154</v>
      </c>
      <c r="C13" s="225">
        <v>876.8366000000001</v>
      </c>
      <c r="D13" s="225">
        <v>1352.1429999999998</v>
      </c>
      <c r="E13" s="225">
        <v>1442.8039999999999</v>
      </c>
      <c r="F13" s="225">
        <v>1787.3339999999998</v>
      </c>
      <c r="G13" s="225">
        <v>2456.424</v>
      </c>
      <c r="H13" s="648">
        <v>1641.6979999999999</v>
      </c>
      <c r="I13" s="226">
        <v>1253.228</v>
      </c>
    </row>
    <row r="14" spans="1:9" s="227" customFormat="1" ht="30" customHeight="1">
      <c r="A14" s="216">
        <v>10</v>
      </c>
      <c r="B14" s="217" t="s">
        <v>155</v>
      </c>
      <c r="C14" s="225">
        <v>919.9172</v>
      </c>
      <c r="D14" s="225">
        <v>1751.5410000000002</v>
      </c>
      <c r="E14" s="225">
        <v>1394.204</v>
      </c>
      <c r="F14" s="225">
        <v>2165.95</v>
      </c>
      <c r="G14" s="225">
        <v>1057.8980000000001</v>
      </c>
      <c r="H14" s="648">
        <v>625.4155999999999</v>
      </c>
      <c r="I14" s="226">
        <v>1434.726</v>
      </c>
    </row>
    <row r="15" spans="1:9" s="227" customFormat="1" ht="30" customHeight="1">
      <c r="A15" s="216">
        <v>11</v>
      </c>
      <c r="B15" s="217" t="s">
        <v>156</v>
      </c>
      <c r="C15" s="225">
        <v>950.9256</v>
      </c>
      <c r="D15" s="225">
        <v>1466.453</v>
      </c>
      <c r="E15" s="225">
        <v>1574.89</v>
      </c>
      <c r="F15" s="225">
        <v>2187.279</v>
      </c>
      <c r="G15" s="225">
        <v>2085.438</v>
      </c>
      <c r="H15" s="648">
        <v>2619.531</v>
      </c>
      <c r="I15" s="226">
        <v>1371.891</v>
      </c>
    </row>
    <row r="16" spans="1:9" s="228" customFormat="1" ht="30" customHeight="1">
      <c r="A16" s="216">
        <v>12</v>
      </c>
      <c r="B16" s="217" t="s">
        <v>157</v>
      </c>
      <c r="C16" s="225">
        <v>965.3045</v>
      </c>
      <c r="D16" s="225">
        <v>1569.7179999999998</v>
      </c>
      <c r="E16" s="225">
        <v>1603.5410000000002</v>
      </c>
      <c r="F16" s="225">
        <v>2364.25</v>
      </c>
      <c r="G16" s="225">
        <v>2571.262</v>
      </c>
      <c r="H16" s="648">
        <v>3519.5640000000003</v>
      </c>
      <c r="I16" s="226">
        <v>1443.43</v>
      </c>
    </row>
    <row r="17" spans="1:9" s="232" customFormat="1" ht="30" customHeight="1">
      <c r="A17" s="229"/>
      <c r="B17" s="210" t="s">
        <v>158</v>
      </c>
      <c r="C17" s="230">
        <v>18032.6221</v>
      </c>
      <c r="D17" s="230">
        <v>26417.454600000005</v>
      </c>
      <c r="E17" s="230">
        <v>30918.119000000002</v>
      </c>
      <c r="F17" s="230">
        <v>37243.485</v>
      </c>
      <c r="G17" s="230">
        <v>39656.78100000001</v>
      </c>
      <c r="H17" s="649">
        <v>49455.02359999999</v>
      </c>
      <c r="I17" s="231">
        <v>25348.1841</v>
      </c>
    </row>
    <row r="18" ht="12" customHeight="1"/>
    <row r="19" ht="15.75">
      <c r="A19" s="615" t="s">
        <v>462</v>
      </c>
    </row>
    <row r="20" ht="22.5" customHeight="1">
      <c r="A20" s="615" t="s">
        <v>463</v>
      </c>
    </row>
    <row r="21" ht="24.75" customHeight="1"/>
    <row r="22" ht="24.75" customHeight="1"/>
    <row r="23" ht="24.75" customHeight="1"/>
    <row r="24" ht="24.75" customHeight="1"/>
    <row r="25" ht="24.75" customHeight="1"/>
  </sheetData>
  <sheetProtection/>
  <mergeCells count="4">
    <mergeCell ref="A1:B1"/>
    <mergeCell ref="A2:I2"/>
    <mergeCell ref="B3:B4"/>
    <mergeCell ref="C3:I3"/>
  </mergeCells>
  <hyperlinks>
    <hyperlink ref="A1" location="Contents!A1" display="Contents"/>
  </hyperlinks>
  <printOptions/>
  <pageMargins left="0.7" right="0.7" top="0.75" bottom="0.75" header="0.3" footer="0.3"/>
  <pageSetup fitToHeight="1" fitToWidth="1" horizontalDpi="600" verticalDpi="600" orientation="landscape" scale="92" r:id="rId1"/>
</worksheet>
</file>

<file path=xl/worksheets/sheet25.xml><?xml version="1.0" encoding="utf-8"?>
<worksheet xmlns="http://schemas.openxmlformats.org/spreadsheetml/2006/main" xmlns:r="http://schemas.openxmlformats.org/officeDocument/2006/relationships">
  <sheetPr>
    <tabColor theme="3" tint="0.5999900102615356"/>
    <pageSetUpPr fitToPage="1"/>
  </sheetPr>
  <dimension ref="A1:I20"/>
  <sheetViews>
    <sheetView zoomScalePageLayoutView="0" workbookViewId="0" topLeftCell="A7">
      <selection activeCell="B22" sqref="B22"/>
    </sheetView>
  </sheetViews>
  <sheetFormatPr defaultColWidth="42.57421875" defaultRowHeight="15"/>
  <cols>
    <col min="1" max="1" width="5.00390625" style="212" customWidth="1"/>
    <col min="2" max="2" width="30.7109375" style="212" customWidth="1"/>
    <col min="3" max="9" width="11.00390625" style="212" customWidth="1"/>
    <col min="10" max="254" width="9.140625" style="212" customWidth="1"/>
    <col min="255" max="255" width="5.00390625" style="212" customWidth="1"/>
    <col min="256" max="16384" width="42.57421875" style="212" customWidth="1"/>
  </cols>
  <sheetData>
    <row r="1" spans="1:7" s="172" customFormat="1" ht="30" customHeight="1">
      <c r="A1" s="817" t="s">
        <v>132</v>
      </c>
      <c r="B1" s="817"/>
      <c r="C1" s="173"/>
      <c r="E1" s="173"/>
      <c r="G1" s="173"/>
    </row>
    <row r="2" spans="1:9" ht="30.75" customHeight="1">
      <c r="A2" s="822" t="s">
        <v>165</v>
      </c>
      <c r="B2" s="823"/>
      <c r="C2" s="823"/>
      <c r="D2" s="823"/>
      <c r="E2" s="823"/>
      <c r="F2" s="823"/>
      <c r="G2" s="823"/>
      <c r="H2" s="823"/>
      <c r="I2" s="823"/>
    </row>
    <row r="3" spans="1:9" s="214" customFormat="1" ht="24.75" customHeight="1">
      <c r="A3" s="213"/>
      <c r="B3" s="820" t="s">
        <v>161</v>
      </c>
      <c r="C3" s="799" t="s">
        <v>88</v>
      </c>
      <c r="D3" s="799"/>
      <c r="E3" s="799"/>
      <c r="F3" s="799"/>
      <c r="G3" s="799"/>
      <c r="H3" s="799"/>
      <c r="I3" s="800"/>
    </row>
    <row r="4" spans="1:9" s="214" customFormat="1" ht="31.5" customHeight="1">
      <c r="A4" s="215"/>
      <c r="B4" s="821"/>
      <c r="C4" s="195" t="s">
        <v>80</v>
      </c>
      <c r="D4" s="195" t="s">
        <v>81</v>
      </c>
      <c r="E4" s="174" t="s">
        <v>82</v>
      </c>
      <c r="F4" s="195" t="s">
        <v>83</v>
      </c>
      <c r="G4" s="195" t="s">
        <v>84</v>
      </c>
      <c r="H4" s="650" t="s">
        <v>85</v>
      </c>
      <c r="I4" s="174" t="s">
        <v>4</v>
      </c>
    </row>
    <row r="5" spans="1:9" s="221" customFormat="1" ht="30" customHeight="1">
      <c r="A5" s="216">
        <v>1</v>
      </c>
      <c r="B5" s="217" t="s">
        <v>146</v>
      </c>
      <c r="C5" s="233">
        <v>31.977340666391495</v>
      </c>
      <c r="D5" s="233">
        <v>26.761295162782258</v>
      </c>
      <c r="E5" s="233">
        <v>28.193671807783648</v>
      </c>
      <c r="F5" s="234">
        <v>25.398689193559626</v>
      </c>
      <c r="G5" s="233">
        <v>26.54141293011149</v>
      </c>
      <c r="H5" s="651">
        <v>28.680625278278104</v>
      </c>
      <c r="I5" s="235">
        <v>28.14941288042799</v>
      </c>
    </row>
    <row r="6" spans="1:9" s="221" customFormat="1" ht="30" customHeight="1">
      <c r="A6" s="216">
        <v>2</v>
      </c>
      <c r="B6" s="217" t="s">
        <v>163</v>
      </c>
      <c r="C6" s="236">
        <v>3.467240629414621</v>
      </c>
      <c r="D6" s="236">
        <v>3.3311369824403894</v>
      </c>
      <c r="E6" s="236">
        <v>4.004493287576776</v>
      </c>
      <c r="F6" s="237">
        <v>3.916910568385316</v>
      </c>
      <c r="G6" s="236">
        <v>4.225289995171316</v>
      </c>
      <c r="H6" s="652">
        <v>6.314327185964583</v>
      </c>
      <c r="I6" s="238">
        <v>3.58855331179325</v>
      </c>
    </row>
    <row r="7" spans="1:9" s="221" customFormat="1" ht="30" customHeight="1">
      <c r="A7" s="216">
        <v>3</v>
      </c>
      <c r="B7" s="217" t="s">
        <v>148</v>
      </c>
      <c r="C7" s="236">
        <v>5.088495144585767</v>
      </c>
      <c r="D7" s="236">
        <v>5.051228516164459</v>
      </c>
      <c r="E7" s="236">
        <v>5.206950008828157</v>
      </c>
      <c r="F7" s="237">
        <v>6.048131639667984</v>
      </c>
      <c r="G7" s="236">
        <v>7.977541091900522</v>
      </c>
      <c r="H7" s="652">
        <v>4.6041207429532</v>
      </c>
      <c r="I7" s="238">
        <v>5.226650535491417</v>
      </c>
    </row>
    <row r="8" spans="1:9" s="227" customFormat="1" ht="30" customHeight="1">
      <c r="A8" s="216">
        <v>4</v>
      </c>
      <c r="B8" s="217" t="s">
        <v>149</v>
      </c>
      <c r="C8" s="239">
        <v>10.440467224120445</v>
      </c>
      <c r="D8" s="239">
        <v>8.699327905724875</v>
      </c>
      <c r="E8" s="239">
        <v>8.25193149686758</v>
      </c>
      <c r="F8" s="239">
        <v>8.250398693892368</v>
      </c>
      <c r="G8" s="239">
        <v>11.202760002129269</v>
      </c>
      <c r="H8" s="653">
        <v>7.818700141111651</v>
      </c>
      <c r="I8" s="240">
        <v>8.99944544745515</v>
      </c>
    </row>
    <row r="9" spans="1:9" s="227" customFormat="1" ht="30" customHeight="1">
      <c r="A9" s="196">
        <v>5</v>
      </c>
      <c r="B9" s="217" t="s">
        <v>150</v>
      </c>
      <c r="C9" s="239">
        <v>6.722106154489868</v>
      </c>
      <c r="D9" s="239">
        <v>6.823004060353338</v>
      </c>
      <c r="E9" s="239">
        <v>6.269162105236738</v>
      </c>
      <c r="F9" s="239">
        <v>6.782429195334432</v>
      </c>
      <c r="G9" s="239">
        <v>6.474764051071112</v>
      </c>
      <c r="H9" s="653">
        <v>5.314262957909094</v>
      </c>
      <c r="I9" s="240">
        <v>6.667073244114557</v>
      </c>
    </row>
    <row r="10" spans="1:9" s="227" customFormat="1" ht="30" customHeight="1">
      <c r="A10" s="216">
        <v>6</v>
      </c>
      <c r="B10" s="217" t="s">
        <v>151</v>
      </c>
      <c r="C10" s="239">
        <v>4.160748203113511</v>
      </c>
      <c r="D10" s="239">
        <v>4.0655847289693074</v>
      </c>
      <c r="E10" s="239">
        <v>4.950857456755374</v>
      </c>
      <c r="F10" s="239">
        <v>4.2230929785437645</v>
      </c>
      <c r="G10" s="239">
        <v>4.252420285953112</v>
      </c>
      <c r="H10" s="653">
        <v>2.7492656984598027</v>
      </c>
      <c r="I10" s="240">
        <v>4.288741141027139</v>
      </c>
    </row>
    <row r="11" spans="1:9" s="227" customFormat="1" ht="30" customHeight="1">
      <c r="A11" s="216">
        <v>7</v>
      </c>
      <c r="B11" s="217" t="s">
        <v>152</v>
      </c>
      <c r="C11" s="239">
        <v>12.455326726998841</v>
      </c>
      <c r="D11" s="239">
        <v>17.19335972664073</v>
      </c>
      <c r="E11" s="239">
        <v>18.593207432832507</v>
      </c>
      <c r="F11" s="239">
        <v>17.527258794390484</v>
      </c>
      <c r="G11" s="239">
        <v>13.096226847055487</v>
      </c>
      <c r="H11" s="653">
        <v>19.578686441067642</v>
      </c>
      <c r="I11" s="240">
        <v>16.38037653356005</v>
      </c>
    </row>
    <row r="12" spans="1:9" s="227" customFormat="1" ht="30" customHeight="1">
      <c r="A12" s="216">
        <v>8</v>
      </c>
      <c r="B12" s="217" t="s">
        <v>153</v>
      </c>
      <c r="C12" s="239">
        <v>5.097903648743351</v>
      </c>
      <c r="D12" s="239">
        <v>4.8334028366230255</v>
      </c>
      <c r="E12" s="239">
        <v>5.0736948130641455</v>
      </c>
      <c r="F12" s="239">
        <v>5.017382234772068</v>
      </c>
      <c r="G12" s="239">
        <v>5.625234685588827</v>
      </c>
      <c r="H12" s="653">
        <v>7.942327622304482</v>
      </c>
      <c r="I12" s="240">
        <v>4.989020101049369</v>
      </c>
    </row>
    <row r="13" spans="1:9" s="227" customFormat="1" ht="30" customHeight="1">
      <c r="A13" s="216">
        <v>9</v>
      </c>
      <c r="B13" s="217" t="s">
        <v>154</v>
      </c>
      <c r="C13" s="239">
        <v>4.862501943075711</v>
      </c>
      <c r="D13" s="239">
        <v>5.118369731200369</v>
      </c>
      <c r="E13" s="239">
        <v>4.666532268667443</v>
      </c>
      <c r="F13" s="239">
        <v>4.799051431411426</v>
      </c>
      <c r="G13" s="239">
        <v>6.194209257680293</v>
      </c>
      <c r="H13" s="653">
        <v>3.319577831522863</v>
      </c>
      <c r="I13" s="240">
        <v>4.944054355357156</v>
      </c>
    </row>
    <row r="14" spans="1:9" s="227" customFormat="1" ht="30" customHeight="1">
      <c r="A14" s="216">
        <v>10</v>
      </c>
      <c r="B14" s="217" t="s">
        <v>155</v>
      </c>
      <c r="C14" s="239">
        <v>5.101405635290277</v>
      </c>
      <c r="D14" s="239">
        <v>6.630241355652789</v>
      </c>
      <c r="E14" s="239">
        <v>4.509342887256498</v>
      </c>
      <c r="F14" s="239">
        <v>5.815648025419748</v>
      </c>
      <c r="G14" s="239">
        <v>2.667634571752054</v>
      </c>
      <c r="H14" s="653">
        <v>1.2646149055725049</v>
      </c>
      <c r="I14" s="240">
        <v>5.660074087910701</v>
      </c>
    </row>
    <row r="15" spans="1:9" s="227" customFormat="1" ht="30" customHeight="1">
      <c r="A15" s="216">
        <v>11</v>
      </c>
      <c r="B15" s="217" t="s">
        <v>156</v>
      </c>
      <c r="C15" s="239">
        <v>5.273362879378479</v>
      </c>
      <c r="D15" s="239">
        <v>5.551076067714714</v>
      </c>
      <c r="E15" s="239">
        <v>5.093744545067571</v>
      </c>
      <c r="F15" s="239">
        <v>5.872917102145516</v>
      </c>
      <c r="G15" s="239">
        <v>5.2587172922582885</v>
      </c>
      <c r="H15" s="653">
        <v>5.296794560623767</v>
      </c>
      <c r="I15" s="240">
        <v>5.4121865084607785</v>
      </c>
    </row>
    <row r="16" spans="1:9" s="228" customFormat="1" ht="30" customHeight="1">
      <c r="A16" s="216">
        <v>12</v>
      </c>
      <c r="B16" s="217" t="s">
        <v>157</v>
      </c>
      <c r="C16" s="239">
        <v>5.3531011443976295</v>
      </c>
      <c r="D16" s="239">
        <v>5.941972925733729</v>
      </c>
      <c r="E16" s="239">
        <v>5.1864118900635585</v>
      </c>
      <c r="F16" s="239">
        <v>6.348090142477268</v>
      </c>
      <c r="G16" s="239">
        <v>6.483788989328204</v>
      </c>
      <c r="H16" s="653">
        <v>7.116696634232323</v>
      </c>
      <c r="I16" s="240">
        <v>5.694411853352446</v>
      </c>
    </row>
    <row r="17" spans="1:9" s="232" customFormat="1" ht="30" customHeight="1">
      <c r="A17" s="229"/>
      <c r="B17" s="210" t="s">
        <v>158</v>
      </c>
      <c r="C17" s="241">
        <v>100</v>
      </c>
      <c r="D17" s="241">
        <v>99.99999999999997</v>
      </c>
      <c r="E17" s="241">
        <v>99.99999999999999</v>
      </c>
      <c r="F17" s="241">
        <v>100</v>
      </c>
      <c r="G17" s="241">
        <v>99.99999999999997</v>
      </c>
      <c r="H17" s="654">
        <v>100</v>
      </c>
      <c r="I17" s="185">
        <v>100</v>
      </c>
    </row>
    <row r="18" ht="21.75" customHeight="1"/>
    <row r="19" ht="15.75">
      <c r="A19" s="615" t="s">
        <v>462</v>
      </c>
    </row>
    <row r="20" ht="24.75" customHeight="1">
      <c r="A20" s="615" t="s">
        <v>463</v>
      </c>
    </row>
    <row r="21" ht="24.75" customHeight="1"/>
    <row r="22" ht="24.75" customHeight="1"/>
    <row r="23" ht="24.75" customHeight="1"/>
    <row r="24" ht="24.75" customHeight="1"/>
    <row r="25" ht="24.75" customHeight="1"/>
    <row r="26" ht="24.75" customHeight="1"/>
  </sheetData>
  <sheetProtection/>
  <mergeCells count="4">
    <mergeCell ref="A1:B1"/>
    <mergeCell ref="A2:I2"/>
    <mergeCell ref="B3:B4"/>
    <mergeCell ref="C3:I3"/>
  </mergeCells>
  <hyperlinks>
    <hyperlink ref="A1" location="Contents!A1" display="Contents"/>
  </hyperlinks>
  <printOptions/>
  <pageMargins left="0.7" right="0.7" top="0.75" bottom="0.75" header="0.3" footer="0.3"/>
  <pageSetup fitToHeight="1" fitToWidth="1" horizontalDpi="600" verticalDpi="600" orientation="landscape" scale="91" r:id="rId1"/>
</worksheet>
</file>

<file path=xl/worksheets/sheet26.xml><?xml version="1.0" encoding="utf-8"?>
<worksheet xmlns="http://schemas.openxmlformats.org/spreadsheetml/2006/main" xmlns:r="http://schemas.openxmlformats.org/officeDocument/2006/relationships">
  <sheetPr>
    <tabColor theme="3" tint="0.5999900102615356"/>
  </sheetPr>
  <dimension ref="A1:I19"/>
  <sheetViews>
    <sheetView zoomScalePageLayoutView="0" workbookViewId="0" topLeftCell="A7">
      <selection activeCell="L1" sqref="L1:T65536"/>
    </sheetView>
  </sheetViews>
  <sheetFormatPr defaultColWidth="5.00390625" defaultRowHeight="15"/>
  <cols>
    <col min="1" max="1" width="5.00390625" style="153" customWidth="1"/>
    <col min="2" max="2" width="31.140625" style="153" customWidth="1"/>
    <col min="3" max="9" width="12.7109375" style="153" customWidth="1"/>
    <col min="10" max="246" width="9.140625" style="153" customWidth="1"/>
    <col min="247" max="248" width="5.00390625" style="153" customWidth="1"/>
    <col min="249" max="249" width="31.140625" style="153" customWidth="1"/>
    <col min="250" max="16384" width="12.7109375" style="153" customWidth="1"/>
  </cols>
  <sheetData>
    <row r="1" spans="1:8" s="172" customFormat="1" ht="30" customHeight="1">
      <c r="A1" s="817" t="s">
        <v>132</v>
      </c>
      <c r="B1" s="817"/>
      <c r="D1" s="173"/>
      <c r="F1" s="173"/>
      <c r="H1" s="173"/>
    </row>
    <row r="2" spans="1:9" ht="30" customHeight="1">
      <c r="A2" s="824" t="s">
        <v>167</v>
      </c>
      <c r="B2" s="824"/>
      <c r="C2" s="824"/>
      <c r="D2" s="824"/>
      <c r="E2" s="824"/>
      <c r="F2" s="824"/>
      <c r="G2" s="824"/>
      <c r="H2" s="824"/>
      <c r="I2" s="824"/>
    </row>
    <row r="3" spans="2:9" ht="19.5" customHeight="1">
      <c r="B3" s="242"/>
      <c r="C3" s="242"/>
      <c r="D3" s="242"/>
      <c r="E3" s="242"/>
      <c r="F3" s="243"/>
      <c r="I3" s="244" t="s">
        <v>166</v>
      </c>
    </row>
    <row r="4" spans="1:9" s="246" customFormat="1" ht="24.75" customHeight="1">
      <c r="A4" s="245"/>
      <c r="B4" s="825" t="s">
        <v>161</v>
      </c>
      <c r="C4" s="827" t="s">
        <v>79</v>
      </c>
      <c r="D4" s="828"/>
      <c r="E4" s="828"/>
      <c r="F4" s="828"/>
      <c r="G4" s="828"/>
      <c r="H4" s="828"/>
      <c r="I4" s="829"/>
    </row>
    <row r="5" spans="1:9" s="246" customFormat="1" ht="24.75" customHeight="1">
      <c r="A5" s="247"/>
      <c r="B5" s="826"/>
      <c r="C5" s="248" t="s">
        <v>80</v>
      </c>
      <c r="D5" s="248" t="s">
        <v>81</v>
      </c>
      <c r="E5" s="248" t="s">
        <v>82</v>
      </c>
      <c r="F5" s="249" t="s">
        <v>83</v>
      </c>
      <c r="G5" s="248" t="s">
        <v>84</v>
      </c>
      <c r="H5" s="248" t="s">
        <v>85</v>
      </c>
      <c r="I5" s="249" t="s">
        <v>4</v>
      </c>
    </row>
    <row r="6" spans="1:9" s="256" customFormat="1" ht="30" customHeight="1">
      <c r="A6" s="250">
        <v>1</v>
      </c>
      <c r="B6" s="251" t="s">
        <v>146</v>
      </c>
      <c r="C6" s="252">
        <v>3637.1090000000004</v>
      </c>
      <c r="D6" s="253">
        <v>5839.129</v>
      </c>
      <c r="E6" s="253">
        <v>6982.028</v>
      </c>
      <c r="F6" s="253">
        <v>7902.193</v>
      </c>
      <c r="G6" s="254">
        <v>8797.901</v>
      </c>
      <c r="H6" s="253">
        <v>9949.431999999999</v>
      </c>
      <c r="I6" s="255">
        <v>7135.365</v>
      </c>
    </row>
    <row r="7" spans="1:9" s="256" customFormat="1" ht="30" customHeight="1">
      <c r="A7" s="250">
        <v>2</v>
      </c>
      <c r="B7" s="251" t="s">
        <v>163</v>
      </c>
      <c r="C7" s="257">
        <v>518.6125</v>
      </c>
      <c r="D7" s="258">
        <v>843.9288</v>
      </c>
      <c r="E7" s="258">
        <v>871.2869999999999</v>
      </c>
      <c r="F7" s="258">
        <v>918.2348</v>
      </c>
      <c r="G7" s="259">
        <v>1090.985</v>
      </c>
      <c r="H7" s="258">
        <v>1339.879</v>
      </c>
      <c r="I7" s="260">
        <v>909.6331</v>
      </c>
    </row>
    <row r="8" spans="1:9" s="256" customFormat="1" ht="30" customHeight="1">
      <c r="A8" s="250">
        <v>3</v>
      </c>
      <c r="B8" s="251" t="s">
        <v>148</v>
      </c>
      <c r="C8" s="257">
        <v>433.8822</v>
      </c>
      <c r="D8" s="258">
        <v>944.8908</v>
      </c>
      <c r="E8" s="258">
        <v>1304.5230000000001</v>
      </c>
      <c r="F8" s="258">
        <v>1639.414</v>
      </c>
      <c r="G8" s="259">
        <v>1614.2620000000002</v>
      </c>
      <c r="H8" s="258">
        <v>1930.957</v>
      </c>
      <c r="I8" s="260">
        <v>1324.861</v>
      </c>
    </row>
    <row r="9" spans="1:9" s="264" customFormat="1" ht="30" customHeight="1">
      <c r="A9" s="250">
        <v>4</v>
      </c>
      <c r="B9" s="251" t="s">
        <v>149</v>
      </c>
      <c r="C9" s="261">
        <v>1480.079</v>
      </c>
      <c r="D9" s="262">
        <v>2113.7889999999998</v>
      </c>
      <c r="E9" s="262">
        <v>2198.731</v>
      </c>
      <c r="F9" s="262">
        <v>2411.572</v>
      </c>
      <c r="G9" s="262">
        <v>2596.2729999999997</v>
      </c>
      <c r="H9" s="262">
        <v>2968.135</v>
      </c>
      <c r="I9" s="263">
        <v>2281.196</v>
      </c>
    </row>
    <row r="10" spans="1:9" s="264" customFormat="1" ht="30" customHeight="1">
      <c r="A10" s="265">
        <v>5</v>
      </c>
      <c r="B10" s="251" t="s">
        <v>150</v>
      </c>
      <c r="C10" s="261">
        <v>1170.531</v>
      </c>
      <c r="D10" s="262">
        <v>1519.9360000000001</v>
      </c>
      <c r="E10" s="262">
        <v>1785.559</v>
      </c>
      <c r="F10" s="262">
        <v>1771.013</v>
      </c>
      <c r="G10" s="262">
        <v>1984.944</v>
      </c>
      <c r="H10" s="262">
        <v>1735.975</v>
      </c>
      <c r="I10" s="263">
        <v>1689.9820000000002</v>
      </c>
    </row>
    <row r="11" spans="1:9" s="264" customFormat="1" ht="30" customHeight="1">
      <c r="A11" s="250">
        <v>6</v>
      </c>
      <c r="B11" s="251" t="s">
        <v>151</v>
      </c>
      <c r="C11" s="261">
        <v>914.6482000000001</v>
      </c>
      <c r="D11" s="262">
        <v>1149.893</v>
      </c>
      <c r="E11" s="262">
        <v>1245.6860000000001</v>
      </c>
      <c r="F11" s="262">
        <v>1042.384</v>
      </c>
      <c r="G11" s="262">
        <v>947.1894</v>
      </c>
      <c r="H11" s="262">
        <v>1033.771</v>
      </c>
      <c r="I11" s="263">
        <v>1087.118</v>
      </c>
    </row>
    <row r="12" spans="1:9" s="264" customFormat="1" ht="30" customHeight="1">
      <c r="A12" s="250">
        <v>7</v>
      </c>
      <c r="B12" s="251" t="s">
        <v>152</v>
      </c>
      <c r="C12" s="261">
        <v>1130.893</v>
      </c>
      <c r="D12" s="262">
        <v>3294.775</v>
      </c>
      <c r="E12" s="262">
        <v>4639.205</v>
      </c>
      <c r="F12" s="262">
        <v>4635.863</v>
      </c>
      <c r="G12" s="262">
        <v>4467.536</v>
      </c>
      <c r="H12" s="262">
        <v>6474.868</v>
      </c>
      <c r="I12" s="263">
        <v>4152.128</v>
      </c>
    </row>
    <row r="13" spans="1:9" s="264" customFormat="1" ht="30" customHeight="1">
      <c r="A13" s="250">
        <v>8</v>
      </c>
      <c r="B13" s="251" t="s">
        <v>153</v>
      </c>
      <c r="C13" s="261">
        <v>466.1041</v>
      </c>
      <c r="D13" s="262">
        <v>941.5316</v>
      </c>
      <c r="E13" s="262">
        <v>1287.742</v>
      </c>
      <c r="F13" s="262">
        <v>1521.165</v>
      </c>
      <c r="G13" s="262">
        <v>1551.079</v>
      </c>
      <c r="H13" s="262">
        <v>1682.59</v>
      </c>
      <c r="I13" s="263">
        <v>1264.626</v>
      </c>
    </row>
    <row r="14" spans="1:9" s="264" customFormat="1" ht="30" customHeight="1">
      <c r="A14" s="250">
        <v>9</v>
      </c>
      <c r="B14" s="251" t="s">
        <v>154</v>
      </c>
      <c r="C14" s="261">
        <v>548.0961</v>
      </c>
      <c r="D14" s="262">
        <v>881.4105000000001</v>
      </c>
      <c r="E14" s="262">
        <v>1208.938</v>
      </c>
      <c r="F14" s="262">
        <v>1553.888</v>
      </c>
      <c r="G14" s="262">
        <v>1532.92</v>
      </c>
      <c r="H14" s="262">
        <v>1751.739</v>
      </c>
      <c r="I14" s="263">
        <v>1253.228</v>
      </c>
    </row>
    <row r="15" spans="1:9" s="264" customFormat="1" ht="30" customHeight="1">
      <c r="A15" s="250">
        <v>10</v>
      </c>
      <c r="B15" s="251" t="s">
        <v>155</v>
      </c>
      <c r="C15" s="261">
        <v>5.838582</v>
      </c>
      <c r="D15" s="262">
        <v>309.0301</v>
      </c>
      <c r="E15" s="262">
        <v>1182.68</v>
      </c>
      <c r="F15" s="262">
        <v>2227.868</v>
      </c>
      <c r="G15" s="262">
        <v>2387.696</v>
      </c>
      <c r="H15" s="262">
        <v>2689.634</v>
      </c>
      <c r="I15" s="263">
        <v>1434.726</v>
      </c>
    </row>
    <row r="16" spans="1:9" s="264" customFormat="1" ht="30" customHeight="1">
      <c r="A16" s="250">
        <v>11</v>
      </c>
      <c r="B16" s="251" t="s">
        <v>156</v>
      </c>
      <c r="C16" s="261">
        <v>669.8995</v>
      </c>
      <c r="D16" s="262">
        <v>988.9896000000001</v>
      </c>
      <c r="E16" s="262">
        <v>1353.225</v>
      </c>
      <c r="F16" s="262">
        <v>1681.693</v>
      </c>
      <c r="G16" s="262">
        <v>1715.451</v>
      </c>
      <c r="H16" s="262">
        <v>1688.006</v>
      </c>
      <c r="I16" s="263">
        <v>1371.891</v>
      </c>
    </row>
    <row r="17" spans="1:9" s="267" customFormat="1" ht="30" customHeight="1">
      <c r="A17" s="250">
        <v>12</v>
      </c>
      <c r="B17" s="251" t="s">
        <v>157</v>
      </c>
      <c r="C17" s="261">
        <v>502.2174</v>
      </c>
      <c r="D17" s="262">
        <v>1153.288</v>
      </c>
      <c r="E17" s="262">
        <v>1427.685</v>
      </c>
      <c r="F17" s="262">
        <v>1764.895</v>
      </c>
      <c r="G17" s="262">
        <v>1747.9679999999998</v>
      </c>
      <c r="H17" s="262">
        <v>1799.156</v>
      </c>
      <c r="I17" s="266">
        <v>1443.43</v>
      </c>
    </row>
    <row r="18" spans="1:9" s="272" customFormat="1" ht="30" customHeight="1">
      <c r="A18" s="268"/>
      <c r="B18" s="151" t="s">
        <v>158</v>
      </c>
      <c r="C18" s="269">
        <v>11477.910582</v>
      </c>
      <c r="D18" s="270">
        <v>19980.5914</v>
      </c>
      <c r="E18" s="270">
        <v>25487.289</v>
      </c>
      <c r="F18" s="270">
        <v>29070.1828</v>
      </c>
      <c r="G18" s="270">
        <v>30434.204400000006</v>
      </c>
      <c r="H18" s="270">
        <v>35044.14200000001</v>
      </c>
      <c r="I18" s="271">
        <v>25348.1841</v>
      </c>
    </row>
    <row r="19" spans="3:4" ht="21.75" customHeight="1">
      <c r="C19" s="273"/>
      <c r="D19" s="273"/>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sheetData>
  <sheetProtection/>
  <mergeCells count="4">
    <mergeCell ref="A1:B1"/>
    <mergeCell ref="A2:I2"/>
    <mergeCell ref="B4:B5"/>
    <mergeCell ref="C4:I4"/>
  </mergeCells>
  <hyperlinks>
    <hyperlink ref="A1" location="Contents!A1" display="Contents"/>
  </hyperlinks>
  <printOptions/>
  <pageMargins left="0.7" right="0.7" top="0.75" bottom="0.75" header="0.3" footer="0.3"/>
  <pageSetup horizontalDpi="600" verticalDpi="600" orientation="landscape" scale="95" r:id="rId1"/>
</worksheet>
</file>

<file path=xl/worksheets/sheet27.xml><?xml version="1.0" encoding="utf-8"?>
<worksheet xmlns="http://schemas.openxmlformats.org/spreadsheetml/2006/main" xmlns:r="http://schemas.openxmlformats.org/officeDocument/2006/relationships">
  <sheetPr>
    <tabColor theme="3" tint="0.5999900102615356"/>
  </sheetPr>
  <dimension ref="A1:I19"/>
  <sheetViews>
    <sheetView zoomScalePageLayoutView="0" workbookViewId="0" topLeftCell="A5">
      <selection activeCell="C17" sqref="C6:C17"/>
    </sheetView>
  </sheetViews>
  <sheetFormatPr defaultColWidth="5.00390625" defaultRowHeight="15"/>
  <cols>
    <col min="1" max="1" width="5.00390625" style="153" customWidth="1"/>
    <col min="2" max="2" width="30.7109375" style="153" customWidth="1"/>
    <col min="3" max="9" width="12.7109375" style="153" customWidth="1"/>
    <col min="10" max="255" width="9.140625" style="153" customWidth="1"/>
    <col min="256" max="16384" width="5.00390625" style="153" customWidth="1"/>
  </cols>
  <sheetData>
    <row r="1" spans="1:8" s="172" customFormat="1" ht="30" customHeight="1">
      <c r="A1" s="817" t="s">
        <v>132</v>
      </c>
      <c r="B1" s="817"/>
      <c r="D1" s="173"/>
      <c r="F1" s="173"/>
      <c r="H1" s="173"/>
    </row>
    <row r="2" spans="1:9" ht="30" customHeight="1">
      <c r="A2" s="830" t="s">
        <v>168</v>
      </c>
      <c r="B2" s="831"/>
      <c r="C2" s="831"/>
      <c r="D2" s="831"/>
      <c r="E2" s="831"/>
      <c r="F2" s="831"/>
      <c r="G2" s="831"/>
      <c r="H2" s="831"/>
      <c r="I2" s="831"/>
    </row>
    <row r="3" spans="2:9" ht="19.5" customHeight="1">
      <c r="B3" s="242"/>
      <c r="C3" s="242"/>
      <c r="D3" s="242"/>
      <c r="E3" s="242"/>
      <c r="F3" s="243"/>
      <c r="I3" s="244"/>
    </row>
    <row r="4" spans="1:9" s="246" customFormat="1" ht="24.75" customHeight="1">
      <c r="A4" s="245"/>
      <c r="B4" s="832" t="s">
        <v>161</v>
      </c>
      <c r="C4" s="827" t="s">
        <v>79</v>
      </c>
      <c r="D4" s="834"/>
      <c r="E4" s="834"/>
      <c r="F4" s="834"/>
      <c r="G4" s="834"/>
      <c r="H4" s="834"/>
      <c r="I4" s="835"/>
    </row>
    <row r="5" spans="1:9" s="246" customFormat="1" ht="24.75" customHeight="1">
      <c r="A5" s="247"/>
      <c r="B5" s="833"/>
      <c r="C5" s="248" t="s">
        <v>80</v>
      </c>
      <c r="D5" s="248" t="s">
        <v>81</v>
      </c>
      <c r="E5" s="248" t="s">
        <v>82</v>
      </c>
      <c r="F5" s="249" t="s">
        <v>83</v>
      </c>
      <c r="G5" s="248" t="s">
        <v>84</v>
      </c>
      <c r="H5" s="248" t="s">
        <v>85</v>
      </c>
      <c r="I5" s="249" t="s">
        <v>4</v>
      </c>
    </row>
    <row r="6" spans="1:9" s="256" customFormat="1" ht="30" customHeight="1">
      <c r="A6" s="250">
        <v>1</v>
      </c>
      <c r="B6" s="251" t="s">
        <v>146</v>
      </c>
      <c r="C6" s="274">
        <v>31.687901504510958</v>
      </c>
      <c r="D6" s="275">
        <v>29.22400485102758</v>
      </c>
      <c r="E6" s="275">
        <v>27.394157142409302</v>
      </c>
      <c r="F6" s="275">
        <v>27.183155518375347</v>
      </c>
      <c r="G6" s="276">
        <v>28.90793820126935</v>
      </c>
      <c r="H6" s="275">
        <v>28.391141663562475</v>
      </c>
      <c r="I6" s="277">
        <v>28.14941288042799</v>
      </c>
    </row>
    <row r="7" spans="1:9" s="256" customFormat="1" ht="30" customHeight="1">
      <c r="A7" s="250">
        <v>2</v>
      </c>
      <c r="B7" s="251" t="s">
        <v>163</v>
      </c>
      <c r="C7" s="278">
        <v>4.518352850851647</v>
      </c>
      <c r="D7" s="279">
        <v>4.223742846770792</v>
      </c>
      <c r="E7" s="279">
        <v>3.418515794284751</v>
      </c>
      <c r="F7" s="279">
        <v>3.1586825797325226</v>
      </c>
      <c r="G7" s="280">
        <v>3.584733103783714</v>
      </c>
      <c r="H7" s="279">
        <v>3.8234036376179494</v>
      </c>
      <c r="I7" s="281">
        <v>3.58855331179325</v>
      </c>
    </row>
    <row r="8" spans="1:9" s="256" customFormat="1" ht="30" customHeight="1">
      <c r="A8" s="250">
        <v>3</v>
      </c>
      <c r="B8" s="251" t="s">
        <v>148</v>
      </c>
      <c r="C8" s="278">
        <v>3.780149678813729</v>
      </c>
      <c r="D8" s="279">
        <v>4.729043205397814</v>
      </c>
      <c r="E8" s="279">
        <v>5.118327806460703</v>
      </c>
      <c r="F8" s="279">
        <v>5.639503580968194</v>
      </c>
      <c r="G8" s="280">
        <v>5.304104483178143</v>
      </c>
      <c r="H8" s="279">
        <v>5.510070698834629</v>
      </c>
      <c r="I8" s="281">
        <v>5.226650535491417</v>
      </c>
    </row>
    <row r="9" spans="1:9" s="264" customFormat="1" ht="30" customHeight="1">
      <c r="A9" s="250">
        <v>4</v>
      </c>
      <c r="B9" s="251" t="s">
        <v>149</v>
      </c>
      <c r="C9" s="282">
        <v>12.895021175030791</v>
      </c>
      <c r="D9" s="283">
        <v>10.579211384103473</v>
      </c>
      <c r="E9" s="283">
        <v>8.626774703264832</v>
      </c>
      <c r="F9" s="283">
        <v>8.295689148538827</v>
      </c>
      <c r="G9" s="283">
        <v>8.530773355783861</v>
      </c>
      <c r="H9" s="283">
        <v>8.469703723949069</v>
      </c>
      <c r="I9" s="284">
        <v>8.99944544745515</v>
      </c>
    </row>
    <row r="10" spans="1:9" s="264" customFormat="1" ht="30" customHeight="1">
      <c r="A10" s="265">
        <v>5</v>
      </c>
      <c r="B10" s="251" t="s">
        <v>150</v>
      </c>
      <c r="C10" s="282">
        <v>10.198119175415615</v>
      </c>
      <c r="D10" s="283">
        <v>7.607062121294368</v>
      </c>
      <c r="E10" s="283">
        <v>7.0056842844289955</v>
      </c>
      <c r="F10" s="283">
        <v>6.092197672730149</v>
      </c>
      <c r="G10" s="283">
        <v>6.522082765534687</v>
      </c>
      <c r="H10" s="283">
        <v>4.953680988965288</v>
      </c>
      <c r="I10" s="284">
        <v>6.667073244114557</v>
      </c>
    </row>
    <row r="11" spans="1:9" s="264" customFormat="1" ht="30" customHeight="1">
      <c r="A11" s="250">
        <v>6</v>
      </c>
      <c r="B11" s="251" t="s">
        <v>151</v>
      </c>
      <c r="C11" s="282">
        <v>7.968769171580571</v>
      </c>
      <c r="D11" s="283">
        <v>5.755049873048302</v>
      </c>
      <c r="E11" s="283">
        <v>4.887479401987399</v>
      </c>
      <c r="F11" s="283">
        <v>3.58574972566048</v>
      </c>
      <c r="G11" s="283">
        <v>3.1122528703263876</v>
      </c>
      <c r="H11" s="283">
        <v>2.949911000817197</v>
      </c>
      <c r="I11" s="284">
        <v>4.288741141027139</v>
      </c>
    </row>
    <row r="12" spans="1:9" s="264" customFormat="1" ht="30" customHeight="1">
      <c r="A12" s="250">
        <v>7</v>
      </c>
      <c r="B12" s="251" t="s">
        <v>152</v>
      </c>
      <c r="C12" s="282">
        <v>9.85277757585514</v>
      </c>
      <c r="D12" s="283">
        <v>16.48987727160068</v>
      </c>
      <c r="E12" s="283">
        <v>18.202033962890283</v>
      </c>
      <c r="F12" s="283">
        <v>15.947140862148279</v>
      </c>
      <c r="G12" s="283">
        <v>14.67932573916734</v>
      </c>
      <c r="H12" s="283">
        <v>18.476320521700885</v>
      </c>
      <c r="I12" s="284">
        <v>16.38037653356005</v>
      </c>
    </row>
    <row r="13" spans="1:9" s="264" customFormat="1" ht="30" customHeight="1">
      <c r="A13" s="250">
        <v>8</v>
      </c>
      <c r="B13" s="251" t="s">
        <v>153</v>
      </c>
      <c r="C13" s="282">
        <v>4.060879344459768</v>
      </c>
      <c r="D13" s="283">
        <v>4.7122308902227985</v>
      </c>
      <c r="E13" s="283">
        <v>5.052487143689547</v>
      </c>
      <c r="F13" s="283">
        <v>5.232732833038807</v>
      </c>
      <c r="G13" s="283">
        <v>5.096499253320385</v>
      </c>
      <c r="H13" s="283">
        <v>4.801344544260777</v>
      </c>
      <c r="I13" s="284">
        <v>4.989020101049369</v>
      </c>
    </row>
    <row r="14" spans="1:9" s="264" customFormat="1" ht="30" customHeight="1">
      <c r="A14" s="250">
        <v>9</v>
      </c>
      <c r="B14" s="251" t="s">
        <v>154</v>
      </c>
      <c r="C14" s="282">
        <v>4.775225386923126</v>
      </c>
      <c r="D14" s="283">
        <v>4.4113333902619125</v>
      </c>
      <c r="E14" s="283">
        <v>4.743297727741856</v>
      </c>
      <c r="F14" s="283">
        <v>5.345298344666756</v>
      </c>
      <c r="G14" s="283">
        <v>5.036832834046418</v>
      </c>
      <c r="H14" s="283">
        <v>4.998664256068817</v>
      </c>
      <c r="I14" s="284">
        <v>4.944054355357156</v>
      </c>
    </row>
    <row r="15" spans="1:9" s="264" customFormat="1" ht="30" customHeight="1">
      <c r="A15" s="250">
        <v>10</v>
      </c>
      <c r="B15" s="251" t="s">
        <v>155</v>
      </c>
      <c r="C15" s="282">
        <v>0.05086798645352959</v>
      </c>
      <c r="D15" s="283">
        <v>1.5466514169345358</v>
      </c>
      <c r="E15" s="283">
        <v>4.640273824336515</v>
      </c>
      <c r="F15" s="283">
        <v>7.6637564177959</v>
      </c>
      <c r="G15" s="283">
        <v>7.845435906975768</v>
      </c>
      <c r="H15" s="283">
        <v>7.6749888754588405</v>
      </c>
      <c r="I15" s="284">
        <v>5.660074087910701</v>
      </c>
    </row>
    <row r="16" spans="1:9" s="264" customFormat="1" ht="30" customHeight="1">
      <c r="A16" s="250">
        <v>11</v>
      </c>
      <c r="B16" s="251" t="s">
        <v>156</v>
      </c>
      <c r="C16" s="282">
        <v>5.836423756868748</v>
      </c>
      <c r="D16" s="283">
        <v>4.949751387238718</v>
      </c>
      <c r="E16" s="283">
        <v>5.309411291251886</v>
      </c>
      <c r="F16" s="283">
        <v>5.784941262908054</v>
      </c>
      <c r="G16" s="283">
        <v>5.636588942670043</v>
      </c>
      <c r="H16" s="283">
        <v>4.816799338388709</v>
      </c>
      <c r="I16" s="284">
        <v>5.4121865084607785</v>
      </c>
    </row>
    <row r="17" spans="1:9" s="267" customFormat="1" ht="30" customHeight="1">
      <c r="A17" s="250">
        <v>12</v>
      </c>
      <c r="B17" s="251" t="s">
        <v>157</v>
      </c>
      <c r="C17" s="282">
        <v>4.375512393236381</v>
      </c>
      <c r="D17" s="283">
        <v>5.772041362099022</v>
      </c>
      <c r="E17" s="283">
        <v>5.601556917253929</v>
      </c>
      <c r="F17" s="283">
        <v>6.071152053436692</v>
      </c>
      <c r="G17" s="283">
        <v>5.743432543943878</v>
      </c>
      <c r="H17" s="283">
        <v>5.13397075037534</v>
      </c>
      <c r="I17" s="285">
        <v>5.694411853352446</v>
      </c>
    </row>
    <row r="18" spans="1:9" s="272" customFormat="1" ht="30" customHeight="1">
      <c r="A18" s="268"/>
      <c r="B18" s="151" t="s">
        <v>158</v>
      </c>
      <c r="C18" s="286">
        <v>100</v>
      </c>
      <c r="D18" s="287">
        <v>100</v>
      </c>
      <c r="E18" s="287">
        <v>100</v>
      </c>
      <c r="F18" s="287">
        <v>100</v>
      </c>
      <c r="G18" s="287">
        <v>99.99999999999999</v>
      </c>
      <c r="H18" s="287">
        <v>99.99999999999996</v>
      </c>
      <c r="I18" s="288">
        <v>100</v>
      </c>
    </row>
    <row r="19" spans="3:4" ht="21.75" customHeight="1">
      <c r="C19" s="273"/>
      <c r="D19" s="273"/>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sheetData>
  <sheetProtection/>
  <mergeCells count="4">
    <mergeCell ref="A1:B1"/>
    <mergeCell ref="A2:I2"/>
    <mergeCell ref="B4:B5"/>
    <mergeCell ref="C4:I4"/>
  </mergeCells>
  <hyperlinks>
    <hyperlink ref="A1" location="Contents!A1" display="Contents"/>
  </hyperlinks>
  <printOptions/>
  <pageMargins left="0.7" right="0.7" top="0.75" bottom="0.75" header="0.3" footer="0.3"/>
  <pageSetup horizontalDpi="600" verticalDpi="600" orientation="landscape" scale="95" r:id="rId1"/>
</worksheet>
</file>

<file path=xl/worksheets/sheet28.xml><?xml version="1.0" encoding="utf-8"?>
<worksheet xmlns="http://schemas.openxmlformats.org/spreadsheetml/2006/main" xmlns:r="http://schemas.openxmlformats.org/officeDocument/2006/relationships">
  <sheetPr>
    <tabColor theme="3" tint="0.5999900102615356"/>
  </sheetPr>
  <dimension ref="A1:L31"/>
  <sheetViews>
    <sheetView zoomScalePageLayoutView="0" workbookViewId="0" topLeftCell="A16">
      <selection activeCell="K19" sqref="K19"/>
    </sheetView>
  </sheetViews>
  <sheetFormatPr defaultColWidth="9.140625" defaultRowHeight="15"/>
  <cols>
    <col min="1" max="1" width="20.7109375" style="302" customWidth="1"/>
    <col min="2" max="10" width="12.7109375" style="75" customWidth="1"/>
    <col min="11" max="11" width="12.140625" style="75" customWidth="1"/>
    <col min="12" max="12" width="13.57421875" style="84" customWidth="1"/>
    <col min="13" max="243" width="9.140625" style="75" customWidth="1"/>
    <col min="244" max="244" width="20.7109375" style="75" customWidth="1"/>
    <col min="245" max="253" width="12.7109375" style="75" customWidth="1"/>
    <col min="254" max="254" width="12.140625" style="75" customWidth="1"/>
    <col min="255" max="255" width="13.57421875" style="75" customWidth="1"/>
    <col min="256" max="16384" width="9.140625" style="75" customWidth="1"/>
  </cols>
  <sheetData>
    <row r="1" spans="1:10" s="172" customFormat="1" ht="30" customHeight="1">
      <c r="A1" s="836" t="s">
        <v>132</v>
      </c>
      <c r="B1" s="836"/>
      <c r="D1" s="173"/>
      <c r="F1" s="173"/>
      <c r="H1" s="173"/>
      <c r="I1" s="173"/>
      <c r="J1" s="173"/>
    </row>
    <row r="2" spans="1:12" ht="19.5" customHeight="1">
      <c r="A2" s="795" t="s">
        <v>173</v>
      </c>
      <c r="B2" s="795"/>
      <c r="C2" s="795"/>
      <c r="D2" s="795"/>
      <c r="E2" s="795"/>
      <c r="F2" s="795"/>
      <c r="G2" s="795"/>
      <c r="H2" s="795"/>
      <c r="I2" s="795"/>
      <c r="J2" s="795"/>
      <c r="K2" s="795"/>
      <c r="L2" s="795"/>
    </row>
    <row r="3" spans="1:12" ht="14.25" customHeight="1">
      <c r="A3" s="242"/>
      <c r="B3" s="242"/>
      <c r="C3" s="242"/>
      <c r="D3" s="242"/>
      <c r="E3" s="242"/>
      <c r="F3" s="242"/>
      <c r="G3" s="242"/>
      <c r="H3" s="242"/>
      <c r="I3" s="242"/>
      <c r="J3" s="242"/>
      <c r="K3" s="243"/>
      <c r="L3" s="289" t="s">
        <v>169</v>
      </c>
    </row>
    <row r="4" spans="1:12" s="256" customFormat="1" ht="20.25" customHeight="1">
      <c r="A4" s="837" t="s">
        <v>170</v>
      </c>
      <c r="B4" s="290" t="s">
        <v>171</v>
      </c>
      <c r="C4" s="291"/>
      <c r="D4" s="291"/>
      <c r="E4" s="291"/>
      <c r="F4" s="291"/>
      <c r="G4" s="291"/>
      <c r="H4" s="291"/>
      <c r="I4" s="291"/>
      <c r="J4" s="291"/>
      <c r="K4" s="291"/>
      <c r="L4" s="292"/>
    </row>
    <row r="5" spans="1:12" s="256" customFormat="1" ht="30.75">
      <c r="A5" s="838"/>
      <c r="B5" s="152" t="s">
        <v>45</v>
      </c>
      <c r="C5" s="152" t="s">
        <v>46</v>
      </c>
      <c r="D5" s="152" t="s">
        <v>47</v>
      </c>
      <c r="E5" s="152" t="s">
        <v>48</v>
      </c>
      <c r="F5" s="152" t="s">
        <v>49</v>
      </c>
      <c r="G5" s="152" t="s">
        <v>50</v>
      </c>
      <c r="H5" s="152" t="s">
        <v>51</v>
      </c>
      <c r="I5" s="152" t="s">
        <v>52</v>
      </c>
      <c r="J5" s="152" t="s">
        <v>53</v>
      </c>
      <c r="K5" s="152" t="s">
        <v>54</v>
      </c>
      <c r="L5" s="152" t="s">
        <v>55</v>
      </c>
    </row>
    <row r="6" spans="1:12" s="256" customFormat="1" ht="21" customHeight="1">
      <c r="A6" s="293" t="s">
        <v>45</v>
      </c>
      <c r="B6" s="252">
        <v>3293.861</v>
      </c>
      <c r="C6" s="254">
        <v>4042.0959999999995</v>
      </c>
      <c r="D6" s="254">
        <v>3982.677</v>
      </c>
      <c r="E6" s="657">
        <v>4004.9159999999997</v>
      </c>
      <c r="F6" s="657">
        <v>4129.813</v>
      </c>
      <c r="G6" s="657">
        <v>4352.3679999999995</v>
      </c>
      <c r="H6" s="657">
        <v>4580.892</v>
      </c>
      <c r="I6" s="658">
        <v>3810.083</v>
      </c>
      <c r="J6" s="253" t="s">
        <v>28</v>
      </c>
      <c r="K6" s="253" t="s">
        <v>28</v>
      </c>
      <c r="L6" s="294">
        <v>3921.094</v>
      </c>
    </row>
    <row r="7" spans="1:12" s="256" customFormat="1" ht="21" customHeight="1">
      <c r="A7" s="295" t="s">
        <v>46</v>
      </c>
      <c r="B7" s="655">
        <v>6285.464</v>
      </c>
      <c r="C7" s="259">
        <v>6186.594</v>
      </c>
      <c r="D7" s="259">
        <v>6500.303000000001</v>
      </c>
      <c r="E7" s="259">
        <v>6503.701999999999</v>
      </c>
      <c r="F7" s="259">
        <v>6598.682</v>
      </c>
      <c r="G7" s="259">
        <v>6666.193</v>
      </c>
      <c r="H7" s="259">
        <v>6837.649</v>
      </c>
      <c r="I7" s="656">
        <v>6931.2919999999995</v>
      </c>
      <c r="J7" s="656">
        <v>5986.834</v>
      </c>
      <c r="K7" s="656">
        <v>5946.597</v>
      </c>
      <c r="L7" s="296">
        <v>6448.778</v>
      </c>
    </row>
    <row r="8" spans="1:12" s="256" customFormat="1" ht="21" customHeight="1">
      <c r="A8" s="295" t="s">
        <v>47</v>
      </c>
      <c r="B8" s="655">
        <v>8420.463</v>
      </c>
      <c r="C8" s="259">
        <v>8366.759</v>
      </c>
      <c r="D8" s="259">
        <v>8546.099</v>
      </c>
      <c r="E8" s="259">
        <v>8847.709</v>
      </c>
      <c r="F8" s="259">
        <v>8847.775</v>
      </c>
      <c r="G8" s="259">
        <v>8931.306</v>
      </c>
      <c r="H8" s="259">
        <v>8864.916</v>
      </c>
      <c r="I8" s="656">
        <v>9297.399</v>
      </c>
      <c r="J8" s="656">
        <v>8526.806</v>
      </c>
      <c r="K8" s="656">
        <v>8554.484</v>
      </c>
      <c r="L8" s="296">
        <v>8792.228000000001</v>
      </c>
    </row>
    <row r="9" spans="1:12" s="256" customFormat="1" ht="21" customHeight="1">
      <c r="A9" s="295" t="s">
        <v>48</v>
      </c>
      <c r="B9" s="655">
        <v>10093.42</v>
      </c>
      <c r="C9" s="656">
        <v>11177.77</v>
      </c>
      <c r="D9" s="259">
        <v>11150.33</v>
      </c>
      <c r="E9" s="259">
        <v>11128.59</v>
      </c>
      <c r="F9" s="259">
        <v>11205.04</v>
      </c>
      <c r="G9" s="259">
        <v>11316.7</v>
      </c>
      <c r="H9" s="259">
        <v>11335.4</v>
      </c>
      <c r="I9" s="259">
        <v>11473.47</v>
      </c>
      <c r="J9" s="656">
        <v>11653.85</v>
      </c>
      <c r="K9" s="656">
        <v>11526.48</v>
      </c>
      <c r="L9" s="296">
        <v>11283.34</v>
      </c>
    </row>
    <row r="10" spans="1:12" s="256" customFormat="1" ht="21" customHeight="1">
      <c r="A10" s="295" t="s">
        <v>49</v>
      </c>
      <c r="B10" s="655">
        <v>13087.68</v>
      </c>
      <c r="C10" s="656">
        <v>13460.46</v>
      </c>
      <c r="D10" s="656">
        <v>13734.4</v>
      </c>
      <c r="E10" s="259">
        <v>13816.68</v>
      </c>
      <c r="F10" s="259">
        <v>13673.62</v>
      </c>
      <c r="G10" s="259">
        <v>13688.62</v>
      </c>
      <c r="H10" s="259">
        <v>13807.43</v>
      </c>
      <c r="I10" s="259">
        <v>13908.62</v>
      </c>
      <c r="J10" s="656">
        <v>14012.43</v>
      </c>
      <c r="K10" s="656">
        <v>14230.89</v>
      </c>
      <c r="L10" s="296">
        <v>13785.85</v>
      </c>
    </row>
    <row r="11" spans="1:12" s="256" customFormat="1" ht="21" customHeight="1">
      <c r="A11" s="295" t="s">
        <v>50</v>
      </c>
      <c r="B11" s="257" t="s">
        <v>28</v>
      </c>
      <c r="C11" s="656">
        <v>16651.44</v>
      </c>
      <c r="D11" s="656">
        <v>17098.94</v>
      </c>
      <c r="E11" s="656">
        <v>17346.42</v>
      </c>
      <c r="F11" s="259">
        <v>16639.19</v>
      </c>
      <c r="G11" s="259">
        <v>17079.2</v>
      </c>
      <c r="H11" s="259">
        <v>17453.53</v>
      </c>
      <c r="I11" s="259">
        <v>17725.11</v>
      </c>
      <c r="J11" s="259">
        <v>17868.83</v>
      </c>
      <c r="K11" s="259">
        <v>17825.94</v>
      </c>
      <c r="L11" s="296">
        <v>17471.44</v>
      </c>
    </row>
    <row r="12" spans="1:12" s="256" customFormat="1" ht="21" customHeight="1">
      <c r="A12" s="295" t="s">
        <v>51</v>
      </c>
      <c r="B12" s="655">
        <v>26356.33</v>
      </c>
      <c r="C12" s="259" t="s">
        <v>28</v>
      </c>
      <c r="D12" s="656">
        <v>23369.05</v>
      </c>
      <c r="E12" s="656">
        <v>23559.51</v>
      </c>
      <c r="F12" s="656">
        <v>23149.67</v>
      </c>
      <c r="G12" s="259">
        <v>23274.22</v>
      </c>
      <c r="H12" s="259">
        <v>23708.43</v>
      </c>
      <c r="I12" s="259">
        <v>24328.06</v>
      </c>
      <c r="J12" s="259">
        <v>25013.31</v>
      </c>
      <c r="K12" s="259">
        <v>25503.45</v>
      </c>
      <c r="L12" s="296">
        <v>24424.29</v>
      </c>
    </row>
    <row r="13" spans="1:12" s="256" customFormat="1" ht="21" customHeight="1">
      <c r="A13" s="295" t="s">
        <v>52</v>
      </c>
      <c r="B13" s="257" t="s">
        <v>28</v>
      </c>
      <c r="C13" s="259" t="s">
        <v>28</v>
      </c>
      <c r="D13" s="259" t="s">
        <v>28</v>
      </c>
      <c r="E13" s="656">
        <v>31766.57</v>
      </c>
      <c r="F13" s="656">
        <v>36665.76</v>
      </c>
      <c r="G13" s="656">
        <v>33334.95</v>
      </c>
      <c r="H13" s="259">
        <v>33164.78</v>
      </c>
      <c r="I13" s="259">
        <v>33736.86</v>
      </c>
      <c r="J13" s="259">
        <v>34514.69</v>
      </c>
      <c r="K13" s="259">
        <v>34826.19</v>
      </c>
      <c r="L13" s="296">
        <v>34316.46</v>
      </c>
    </row>
    <row r="14" spans="1:12" s="256" customFormat="1" ht="21" customHeight="1">
      <c r="A14" s="295" t="s">
        <v>53</v>
      </c>
      <c r="B14" s="257" t="s">
        <v>28</v>
      </c>
      <c r="C14" s="656">
        <v>47537.3</v>
      </c>
      <c r="D14" s="259" t="s">
        <v>28</v>
      </c>
      <c r="E14" s="259" t="s">
        <v>28</v>
      </c>
      <c r="F14" s="259" t="s">
        <v>28</v>
      </c>
      <c r="G14" s="656">
        <v>44238</v>
      </c>
      <c r="H14" s="656">
        <v>45695.4</v>
      </c>
      <c r="I14" s="259">
        <v>44118.02</v>
      </c>
      <c r="J14" s="259">
        <v>44161.9</v>
      </c>
      <c r="K14" s="259">
        <v>44544.71</v>
      </c>
      <c r="L14" s="296">
        <v>44513.19</v>
      </c>
    </row>
    <row r="15" spans="1:12" s="272" customFormat="1" ht="21" customHeight="1">
      <c r="A15" s="295" t="s">
        <v>54</v>
      </c>
      <c r="B15" s="297" t="s">
        <v>28</v>
      </c>
      <c r="C15" s="298" t="s">
        <v>28</v>
      </c>
      <c r="D15" s="298" t="s">
        <v>28</v>
      </c>
      <c r="E15" s="298" t="s">
        <v>28</v>
      </c>
      <c r="F15" s="298" t="s">
        <v>28</v>
      </c>
      <c r="G15" s="659">
        <v>51653.63</v>
      </c>
      <c r="H15" s="659">
        <v>75601.65</v>
      </c>
      <c r="I15" s="298">
        <v>73200.36</v>
      </c>
      <c r="J15" s="298">
        <v>66576.34</v>
      </c>
      <c r="K15" s="298">
        <v>90000.85</v>
      </c>
      <c r="L15" s="299">
        <v>86334.92</v>
      </c>
    </row>
    <row r="16" spans="1:12" s="272" customFormat="1" ht="21" customHeight="1">
      <c r="A16" s="300" t="s">
        <v>55</v>
      </c>
      <c r="B16" s="269">
        <v>4852</v>
      </c>
      <c r="C16" s="270">
        <v>7063.483</v>
      </c>
      <c r="D16" s="270">
        <v>8510.498</v>
      </c>
      <c r="E16" s="270">
        <v>10224.71</v>
      </c>
      <c r="F16" s="270">
        <v>12107.93</v>
      </c>
      <c r="G16" s="270">
        <v>14893</v>
      </c>
      <c r="H16" s="270">
        <v>19448.22</v>
      </c>
      <c r="I16" s="270">
        <v>24305.05</v>
      </c>
      <c r="J16" s="270">
        <v>30161.14</v>
      </c>
      <c r="K16" s="270">
        <v>50130.82</v>
      </c>
      <c r="L16" s="271">
        <v>25348.18</v>
      </c>
    </row>
    <row r="17" spans="1:12" s="272" customFormat="1" ht="21" customHeight="1">
      <c r="A17" s="839" t="s">
        <v>172</v>
      </c>
      <c r="B17" s="839"/>
      <c r="C17" s="839"/>
      <c r="D17" s="839"/>
      <c r="E17" s="839"/>
      <c r="F17" s="839"/>
      <c r="G17" s="839"/>
      <c r="H17" s="839"/>
      <c r="I17" s="839"/>
      <c r="J17" s="839"/>
      <c r="K17" s="839"/>
      <c r="L17" s="839"/>
    </row>
    <row r="18" spans="1:12" s="256" customFormat="1" ht="21" customHeight="1">
      <c r="A18" s="301" t="s">
        <v>45</v>
      </c>
      <c r="B18" s="252">
        <v>1752.26</v>
      </c>
      <c r="C18" s="254">
        <v>3448.3509999999997</v>
      </c>
      <c r="D18" s="254">
        <v>3105.225</v>
      </c>
      <c r="E18" s="657">
        <v>3279.2940000000003</v>
      </c>
      <c r="F18" s="657">
        <v>3159.0409999999997</v>
      </c>
      <c r="G18" s="657">
        <v>2736.742</v>
      </c>
      <c r="H18" s="657">
        <v>2562.9770000000003</v>
      </c>
      <c r="I18" s="658">
        <v>1905.0410000000002</v>
      </c>
      <c r="J18" s="253" t="s">
        <v>28</v>
      </c>
      <c r="K18" s="253" t="s">
        <v>28</v>
      </c>
      <c r="L18" s="294">
        <v>3006.8</v>
      </c>
    </row>
    <row r="19" spans="1:12" s="256" customFormat="1" ht="21" customHeight="1">
      <c r="A19" s="295" t="s">
        <v>46</v>
      </c>
      <c r="B19" s="655">
        <v>2985.603</v>
      </c>
      <c r="C19" s="259">
        <v>5166.0740000000005</v>
      </c>
      <c r="D19" s="259">
        <v>3956.6540000000005</v>
      </c>
      <c r="E19" s="259">
        <v>4207.159000000001</v>
      </c>
      <c r="F19" s="259">
        <v>3635.888</v>
      </c>
      <c r="G19" s="259">
        <v>3158.8740000000003</v>
      </c>
      <c r="H19" s="259">
        <v>2974.1440000000002</v>
      </c>
      <c r="I19" s="656">
        <v>2794.647</v>
      </c>
      <c r="J19" s="656">
        <v>1587.524</v>
      </c>
      <c r="K19" s="656">
        <v>1982.1989999999998</v>
      </c>
      <c r="L19" s="296">
        <v>4166.151</v>
      </c>
    </row>
    <row r="20" spans="1:12" s="256" customFormat="1" ht="21" customHeight="1">
      <c r="A20" s="295" t="s">
        <v>47</v>
      </c>
      <c r="B20" s="655">
        <v>4513.027</v>
      </c>
      <c r="C20" s="259">
        <v>6574.263000000001</v>
      </c>
      <c r="D20" s="259">
        <v>4541.918</v>
      </c>
      <c r="E20" s="259">
        <v>4603.955</v>
      </c>
      <c r="F20" s="259">
        <v>4151.802</v>
      </c>
      <c r="G20" s="259">
        <v>3831.155</v>
      </c>
      <c r="H20" s="259">
        <v>3409.112</v>
      </c>
      <c r="I20" s="656">
        <v>3862.0840000000003</v>
      </c>
      <c r="J20" s="656">
        <v>3658.673</v>
      </c>
      <c r="K20" s="656">
        <v>4277.242</v>
      </c>
      <c r="L20" s="296">
        <v>4331.79</v>
      </c>
    </row>
    <row r="21" spans="1:12" s="256" customFormat="1" ht="21" customHeight="1">
      <c r="A21" s="295" t="s">
        <v>48</v>
      </c>
      <c r="B21" s="655">
        <v>2018.683</v>
      </c>
      <c r="C21" s="656">
        <v>9022.624</v>
      </c>
      <c r="D21" s="259">
        <v>5769.545999999999</v>
      </c>
      <c r="E21" s="259">
        <v>6092.456999999999</v>
      </c>
      <c r="F21" s="259">
        <v>4949.566</v>
      </c>
      <c r="G21" s="259">
        <v>4654.391</v>
      </c>
      <c r="H21" s="259">
        <v>4715.0509999999995</v>
      </c>
      <c r="I21" s="259">
        <v>4483.521</v>
      </c>
      <c r="J21" s="656">
        <v>4456.359</v>
      </c>
      <c r="K21" s="656">
        <v>3587.2529999999997</v>
      </c>
      <c r="L21" s="296">
        <v>5074.811</v>
      </c>
    </row>
    <row r="22" spans="1:12" s="256" customFormat="1" ht="21" customHeight="1">
      <c r="A22" s="295" t="s">
        <v>49</v>
      </c>
      <c r="B22" s="655">
        <v>3271.921</v>
      </c>
      <c r="C22" s="656">
        <v>8049.054</v>
      </c>
      <c r="D22" s="656">
        <v>7168.0740000000005</v>
      </c>
      <c r="E22" s="259">
        <v>6482.7080000000005</v>
      </c>
      <c r="F22" s="259">
        <v>5246.203</v>
      </c>
      <c r="G22" s="259">
        <v>5135.728</v>
      </c>
      <c r="H22" s="259">
        <v>4815.274</v>
      </c>
      <c r="I22" s="259">
        <v>4618.588</v>
      </c>
      <c r="J22" s="656">
        <v>3992.631</v>
      </c>
      <c r="K22" s="656">
        <v>4422.183</v>
      </c>
      <c r="L22" s="296">
        <v>5090.619000000001</v>
      </c>
    </row>
    <row r="23" spans="1:12" s="256" customFormat="1" ht="21" customHeight="1">
      <c r="A23" s="295" t="s">
        <v>50</v>
      </c>
      <c r="B23" s="257" t="s">
        <v>28</v>
      </c>
      <c r="C23" s="656">
        <v>12670.6</v>
      </c>
      <c r="D23" s="656">
        <v>11135.73</v>
      </c>
      <c r="E23" s="656">
        <v>8251.818000000001</v>
      </c>
      <c r="F23" s="259">
        <v>6541.79</v>
      </c>
      <c r="G23" s="259">
        <v>6505.434</v>
      </c>
      <c r="H23" s="259">
        <v>5971.91</v>
      </c>
      <c r="I23" s="259">
        <v>5464.418000000001</v>
      </c>
      <c r="J23" s="259">
        <v>5360.704000000001</v>
      </c>
      <c r="K23" s="259">
        <v>5498.808000000001</v>
      </c>
      <c r="L23" s="296">
        <v>6022.275</v>
      </c>
    </row>
    <row r="24" spans="1:12" s="256" customFormat="1" ht="21" customHeight="1">
      <c r="A24" s="295" t="s">
        <v>51</v>
      </c>
      <c r="B24" s="655">
        <v>26356.33</v>
      </c>
      <c r="C24" s="259" t="s">
        <v>28</v>
      </c>
      <c r="D24" s="656">
        <v>18007.59</v>
      </c>
      <c r="E24" s="656">
        <v>12003.02</v>
      </c>
      <c r="F24" s="656">
        <v>9472.975</v>
      </c>
      <c r="G24" s="259">
        <v>8944.787</v>
      </c>
      <c r="H24" s="259">
        <v>7893.984</v>
      </c>
      <c r="I24" s="259">
        <v>6814.241999999999</v>
      </c>
      <c r="J24" s="259">
        <v>7557.673000000001</v>
      </c>
      <c r="K24" s="259">
        <v>7551.236</v>
      </c>
      <c r="L24" s="296">
        <v>7597.509</v>
      </c>
    </row>
    <row r="25" spans="1:12" s="256" customFormat="1" ht="21" customHeight="1">
      <c r="A25" s="295" t="s">
        <v>52</v>
      </c>
      <c r="B25" s="257" t="s">
        <v>28</v>
      </c>
      <c r="C25" s="259" t="s">
        <v>28</v>
      </c>
      <c r="D25" s="259" t="s">
        <v>28</v>
      </c>
      <c r="E25" s="656">
        <v>13947.6</v>
      </c>
      <c r="F25" s="656">
        <v>17062.44</v>
      </c>
      <c r="G25" s="656">
        <v>14089.36</v>
      </c>
      <c r="H25" s="259">
        <v>11977.17</v>
      </c>
      <c r="I25" s="259">
        <v>9112.565</v>
      </c>
      <c r="J25" s="259">
        <v>9891.030999999999</v>
      </c>
      <c r="K25" s="259">
        <v>9814.534</v>
      </c>
      <c r="L25" s="296">
        <v>10103.84</v>
      </c>
    </row>
    <row r="26" spans="1:12" s="256" customFormat="1" ht="21" customHeight="1">
      <c r="A26" s="295" t="s">
        <v>53</v>
      </c>
      <c r="B26" s="257" t="s">
        <v>28</v>
      </c>
      <c r="C26" s="656">
        <v>23768.65</v>
      </c>
      <c r="D26" s="259" t="s">
        <v>28</v>
      </c>
      <c r="E26" s="259" t="s">
        <v>28</v>
      </c>
      <c r="F26" s="259" t="s">
        <v>28</v>
      </c>
      <c r="G26" s="656">
        <v>25226</v>
      </c>
      <c r="H26" s="656">
        <v>14993.92</v>
      </c>
      <c r="I26" s="259">
        <v>14948.45</v>
      </c>
      <c r="J26" s="259">
        <v>11958.3</v>
      </c>
      <c r="K26" s="259">
        <v>13028.13</v>
      </c>
      <c r="L26" s="296">
        <v>13348.2</v>
      </c>
    </row>
    <row r="27" spans="1:12" s="272" customFormat="1" ht="21" customHeight="1">
      <c r="A27" s="295" t="s">
        <v>54</v>
      </c>
      <c r="B27" s="297" t="s">
        <v>28</v>
      </c>
      <c r="C27" s="298" t="s">
        <v>28</v>
      </c>
      <c r="D27" s="298" t="s">
        <v>28</v>
      </c>
      <c r="E27" s="298" t="s">
        <v>28</v>
      </c>
      <c r="F27" s="298" t="s">
        <v>28</v>
      </c>
      <c r="G27" s="659">
        <v>25826.82</v>
      </c>
      <c r="H27" s="659">
        <v>35323.08</v>
      </c>
      <c r="I27" s="298">
        <v>21160.68</v>
      </c>
      <c r="J27" s="298">
        <v>20971.55</v>
      </c>
      <c r="K27" s="298">
        <v>24716.92</v>
      </c>
      <c r="L27" s="299">
        <v>24491.15</v>
      </c>
    </row>
    <row r="28" spans="1:12" s="272" customFormat="1" ht="21" customHeight="1">
      <c r="A28" s="300" t="s">
        <v>55</v>
      </c>
      <c r="B28" s="269">
        <v>2664</v>
      </c>
      <c r="C28" s="270">
        <v>5592.696</v>
      </c>
      <c r="D28" s="270">
        <v>4882.165</v>
      </c>
      <c r="E28" s="270">
        <v>5459.916</v>
      </c>
      <c r="F28" s="270">
        <v>5248.795999999999</v>
      </c>
      <c r="G28" s="270">
        <v>5903</v>
      </c>
      <c r="H28" s="270">
        <v>6856.496</v>
      </c>
      <c r="I28" s="270">
        <v>7118.938</v>
      </c>
      <c r="J28" s="270">
        <v>8941.652</v>
      </c>
      <c r="K28" s="270">
        <v>14118.09</v>
      </c>
      <c r="L28" s="271">
        <v>8222.32</v>
      </c>
    </row>
    <row r="30" spans="1:2" ht="15.75">
      <c r="A30" s="660" t="s">
        <v>462</v>
      </c>
      <c r="B30" s="89"/>
    </row>
    <row r="31" spans="1:2" ht="15.75">
      <c r="A31" s="660" t="s">
        <v>463</v>
      </c>
      <c r="B31" s="89"/>
    </row>
  </sheetData>
  <sheetProtection/>
  <mergeCells count="4">
    <mergeCell ref="A1:B1"/>
    <mergeCell ref="A2:L2"/>
    <mergeCell ref="A4:A5"/>
    <mergeCell ref="A17:L17"/>
  </mergeCells>
  <hyperlinks>
    <hyperlink ref="A1" location="Contents!A1" display="Contents"/>
  </hyperlinks>
  <printOptions/>
  <pageMargins left="0.7" right="0.7" top="0.75" bottom="0.75" header="0.3" footer="0.3"/>
  <pageSetup horizontalDpi="600" verticalDpi="600" orientation="landscape" scale="75" r:id="rId1"/>
</worksheet>
</file>

<file path=xl/worksheets/sheet29.xml><?xml version="1.0" encoding="utf-8"?>
<worksheet xmlns="http://schemas.openxmlformats.org/spreadsheetml/2006/main" xmlns:r="http://schemas.openxmlformats.org/officeDocument/2006/relationships">
  <sheetPr>
    <tabColor theme="3" tint="0.5999900102615356"/>
  </sheetPr>
  <dimension ref="A1:Y18"/>
  <sheetViews>
    <sheetView zoomScalePageLayoutView="0" workbookViewId="0" topLeftCell="A4">
      <selection activeCell="G12" sqref="G12"/>
    </sheetView>
  </sheetViews>
  <sheetFormatPr defaultColWidth="9.140625" defaultRowHeight="15"/>
  <cols>
    <col min="1" max="1" width="6.00390625" style="153" customWidth="1"/>
    <col min="2" max="2" width="25.7109375" style="153" customWidth="1"/>
    <col min="3" max="13" width="12.7109375" style="153" customWidth="1"/>
    <col min="14" max="223" width="9.140625" style="153" customWidth="1"/>
    <col min="224" max="224" width="6.00390625" style="153" customWidth="1"/>
    <col min="225" max="225" width="25.7109375" style="153" customWidth="1"/>
    <col min="226" max="236" width="12.7109375" style="153" customWidth="1"/>
    <col min="237" max="16384" width="9.140625" style="153" customWidth="1"/>
  </cols>
  <sheetData>
    <row r="1" spans="1:10" s="172" customFormat="1" ht="30" customHeight="1">
      <c r="A1" s="817" t="s">
        <v>132</v>
      </c>
      <c r="B1" s="817"/>
      <c r="D1" s="173"/>
      <c r="F1" s="173"/>
      <c r="H1" s="173"/>
      <c r="I1" s="173"/>
      <c r="J1" s="173"/>
    </row>
    <row r="2" spans="1:13" ht="30" customHeight="1">
      <c r="A2" s="840" t="s">
        <v>174</v>
      </c>
      <c r="B2" s="840"/>
      <c r="C2" s="840"/>
      <c r="D2" s="840"/>
      <c r="E2" s="840"/>
      <c r="F2" s="840"/>
      <c r="G2" s="840"/>
      <c r="H2" s="840"/>
      <c r="I2" s="840"/>
      <c r="J2" s="840"/>
      <c r="K2" s="840"/>
      <c r="L2" s="840"/>
      <c r="M2" s="840"/>
    </row>
    <row r="3" spans="2:13" ht="19.5" customHeight="1">
      <c r="B3" s="242"/>
      <c r="C3" s="242"/>
      <c r="D3" s="242"/>
      <c r="E3" s="242"/>
      <c r="F3" s="242"/>
      <c r="G3" s="242"/>
      <c r="H3" s="242"/>
      <c r="I3" s="243"/>
      <c r="J3" s="243"/>
      <c r="K3" s="243"/>
      <c r="L3" s="303"/>
      <c r="M3" s="243" t="s">
        <v>166</v>
      </c>
    </row>
    <row r="4" spans="1:25" s="246" customFormat="1" ht="20.25" customHeight="1">
      <c r="A4" s="841" t="s">
        <v>161</v>
      </c>
      <c r="B4" s="825"/>
      <c r="C4" s="784" t="s">
        <v>171</v>
      </c>
      <c r="D4" s="785"/>
      <c r="E4" s="785"/>
      <c r="F4" s="785"/>
      <c r="G4" s="785"/>
      <c r="H4" s="785"/>
      <c r="I4" s="785"/>
      <c r="J4" s="785"/>
      <c r="K4" s="785"/>
      <c r="L4" s="785"/>
      <c r="M4" s="786"/>
      <c r="Q4" s="153"/>
      <c r="R4" s="153"/>
      <c r="S4" s="153"/>
      <c r="T4" s="153"/>
      <c r="U4" s="153"/>
      <c r="V4" s="153"/>
      <c r="W4" s="153"/>
      <c r="X4" s="153"/>
      <c r="Y4" s="153"/>
    </row>
    <row r="5" spans="1:25" s="246" customFormat="1" ht="30.75">
      <c r="A5" s="842"/>
      <c r="B5" s="826"/>
      <c r="C5" s="152" t="s">
        <v>45</v>
      </c>
      <c r="D5" s="152" t="s">
        <v>390</v>
      </c>
      <c r="E5" s="152" t="s">
        <v>391</v>
      </c>
      <c r="F5" s="152" t="s">
        <v>48</v>
      </c>
      <c r="G5" s="152" t="s">
        <v>49</v>
      </c>
      <c r="H5" s="152" t="s">
        <v>50</v>
      </c>
      <c r="I5" s="152" t="s">
        <v>51</v>
      </c>
      <c r="J5" s="152" t="s">
        <v>52</v>
      </c>
      <c r="K5" s="152" t="s">
        <v>53</v>
      </c>
      <c r="L5" s="152" t="s">
        <v>54</v>
      </c>
      <c r="M5" s="152" t="s">
        <v>55</v>
      </c>
      <c r="Q5" s="153"/>
      <c r="R5" s="153"/>
      <c r="S5" s="153"/>
      <c r="T5" s="153"/>
      <c r="U5" s="153"/>
      <c r="V5" s="153"/>
      <c r="W5" s="153"/>
      <c r="X5" s="153"/>
      <c r="Y5" s="153"/>
    </row>
    <row r="6" spans="1:25" s="308" customFormat="1" ht="33.75" customHeight="1">
      <c r="A6" s="265">
        <v>1</v>
      </c>
      <c r="B6" s="304" t="s">
        <v>146</v>
      </c>
      <c r="C6" s="305">
        <v>2140.158</v>
      </c>
      <c r="D6" s="306">
        <v>3222.425</v>
      </c>
      <c r="E6" s="306">
        <v>3761.9159999999997</v>
      </c>
      <c r="F6" s="306">
        <v>4380.808</v>
      </c>
      <c r="G6" s="306">
        <v>5063.978</v>
      </c>
      <c r="H6" s="306">
        <v>5783.103</v>
      </c>
      <c r="I6" s="306">
        <v>6801.054</v>
      </c>
      <c r="J6" s="306">
        <v>7727.483</v>
      </c>
      <c r="K6" s="306">
        <v>8673.648000000001</v>
      </c>
      <c r="L6" s="306">
        <v>9835.936</v>
      </c>
      <c r="M6" s="307">
        <v>7135.365</v>
      </c>
      <c r="Q6" s="153"/>
      <c r="R6" s="153"/>
      <c r="S6" s="153"/>
      <c r="T6" s="153"/>
      <c r="U6" s="153"/>
      <c r="V6" s="153"/>
      <c r="W6" s="153"/>
      <c r="X6" s="153"/>
      <c r="Y6" s="153"/>
    </row>
    <row r="7" spans="1:25" s="308" customFormat="1" ht="33" customHeight="1">
      <c r="A7" s="265">
        <v>2</v>
      </c>
      <c r="B7" s="309" t="s">
        <v>163</v>
      </c>
      <c r="C7" s="310">
        <v>377.0324</v>
      </c>
      <c r="D7" s="311">
        <v>188.87599999999998</v>
      </c>
      <c r="E7" s="311">
        <v>381.9353</v>
      </c>
      <c r="F7" s="311">
        <v>486.3211</v>
      </c>
      <c r="G7" s="311">
        <v>693.4878</v>
      </c>
      <c r="H7" s="311">
        <v>749.4769</v>
      </c>
      <c r="I7" s="311">
        <v>873.0797</v>
      </c>
      <c r="J7" s="311">
        <v>970.8579</v>
      </c>
      <c r="K7" s="311">
        <v>1332.0420000000001</v>
      </c>
      <c r="L7" s="311">
        <v>1212.0810000000001</v>
      </c>
      <c r="M7" s="312">
        <v>909.6331</v>
      </c>
      <c r="Q7" s="153"/>
      <c r="R7" s="153"/>
      <c r="S7" s="153"/>
      <c r="T7" s="153"/>
      <c r="U7" s="153"/>
      <c r="V7" s="153"/>
      <c r="W7" s="153"/>
      <c r="X7" s="153"/>
      <c r="Y7" s="153"/>
    </row>
    <row r="8" spans="1:13" s="308" customFormat="1" ht="30" customHeight="1">
      <c r="A8" s="265">
        <v>3</v>
      </c>
      <c r="B8" s="309" t="s">
        <v>148</v>
      </c>
      <c r="C8" s="310">
        <v>67.56653</v>
      </c>
      <c r="D8" s="311">
        <v>206.52470000000002</v>
      </c>
      <c r="E8" s="311">
        <v>224.96040000000002</v>
      </c>
      <c r="F8" s="311">
        <v>339.1033</v>
      </c>
      <c r="G8" s="311">
        <v>432.24660000000006</v>
      </c>
      <c r="H8" s="311">
        <v>628.1859</v>
      </c>
      <c r="I8" s="311">
        <v>1021.9730000000001</v>
      </c>
      <c r="J8" s="311">
        <v>1349.148</v>
      </c>
      <c r="K8" s="311">
        <v>1660.9070000000002</v>
      </c>
      <c r="L8" s="311">
        <v>2778.893</v>
      </c>
      <c r="M8" s="312">
        <v>1324.861</v>
      </c>
    </row>
    <row r="9" spans="1:13" s="313" customFormat="1" ht="34.5" customHeight="1">
      <c r="A9" s="265">
        <v>4</v>
      </c>
      <c r="B9" s="309" t="s">
        <v>149</v>
      </c>
      <c r="C9" s="310">
        <v>779.1781</v>
      </c>
      <c r="D9" s="311">
        <v>1121.48</v>
      </c>
      <c r="E9" s="311">
        <v>1328.33</v>
      </c>
      <c r="F9" s="311">
        <v>1543.246</v>
      </c>
      <c r="G9" s="311">
        <v>1717.631</v>
      </c>
      <c r="H9" s="311">
        <v>1907.8129999999999</v>
      </c>
      <c r="I9" s="311">
        <v>2033.155</v>
      </c>
      <c r="J9" s="311">
        <v>2266.408</v>
      </c>
      <c r="K9" s="311">
        <v>2552.3379999999997</v>
      </c>
      <c r="L9" s="311">
        <v>3400.302</v>
      </c>
      <c r="M9" s="312">
        <v>2281.196</v>
      </c>
    </row>
    <row r="10" spans="1:13" s="313" customFormat="1" ht="35.25" customHeight="1">
      <c r="A10" s="265">
        <v>5</v>
      </c>
      <c r="B10" s="309" t="s">
        <v>150</v>
      </c>
      <c r="C10" s="310">
        <v>389.38629999999995</v>
      </c>
      <c r="D10" s="311">
        <v>447.77160000000003</v>
      </c>
      <c r="E10" s="311">
        <v>617.0477</v>
      </c>
      <c r="F10" s="311">
        <v>677.8419</v>
      </c>
      <c r="G10" s="311">
        <v>747.7007000000001</v>
      </c>
      <c r="H10" s="311">
        <v>921.6616</v>
      </c>
      <c r="I10" s="311">
        <v>1243.5430000000001</v>
      </c>
      <c r="J10" s="311">
        <v>1514.4260000000002</v>
      </c>
      <c r="K10" s="311">
        <v>2098.397</v>
      </c>
      <c r="L10" s="311">
        <v>3484.353</v>
      </c>
      <c r="M10" s="312">
        <v>1689.9820000000002</v>
      </c>
    </row>
    <row r="11" spans="1:13" s="313" customFormat="1" ht="30" customHeight="1">
      <c r="A11" s="265">
        <v>6</v>
      </c>
      <c r="B11" s="309" t="s">
        <v>151</v>
      </c>
      <c r="C11" s="310">
        <v>21.38374</v>
      </c>
      <c r="D11" s="311">
        <v>362.5881</v>
      </c>
      <c r="E11" s="311">
        <v>232.266</v>
      </c>
      <c r="F11" s="311">
        <v>384.5292</v>
      </c>
      <c r="G11" s="311">
        <v>409.70349999999996</v>
      </c>
      <c r="H11" s="311">
        <v>599.8876</v>
      </c>
      <c r="I11" s="311">
        <v>732.1472</v>
      </c>
      <c r="J11" s="311">
        <v>982.6552</v>
      </c>
      <c r="K11" s="311">
        <v>1496.91</v>
      </c>
      <c r="L11" s="311">
        <v>2285.625</v>
      </c>
      <c r="M11" s="312">
        <v>1087.118</v>
      </c>
    </row>
    <row r="12" spans="1:13" s="313" customFormat="1" ht="30" customHeight="1">
      <c r="A12" s="265">
        <v>7</v>
      </c>
      <c r="B12" s="309" t="s">
        <v>152</v>
      </c>
      <c r="C12" s="310">
        <v>236.32330000000002</v>
      </c>
      <c r="D12" s="311">
        <v>430.1253</v>
      </c>
      <c r="E12" s="311">
        <v>436.0725</v>
      </c>
      <c r="F12" s="311">
        <v>584.494</v>
      </c>
      <c r="G12" s="311">
        <v>832.3228999999999</v>
      </c>
      <c r="H12" s="311">
        <v>1131.43</v>
      </c>
      <c r="I12" s="311">
        <v>1976.4720000000002</v>
      </c>
      <c r="J12" s="311">
        <v>3095.518</v>
      </c>
      <c r="K12" s="311">
        <v>4234.452</v>
      </c>
      <c r="L12" s="311">
        <v>12034.52</v>
      </c>
      <c r="M12" s="312">
        <v>4152.128</v>
      </c>
    </row>
    <row r="13" spans="1:13" s="313" customFormat="1" ht="30" customHeight="1">
      <c r="A13" s="265">
        <v>8</v>
      </c>
      <c r="B13" s="309" t="s">
        <v>153</v>
      </c>
      <c r="C13" s="310">
        <v>123.1198</v>
      </c>
      <c r="D13" s="311">
        <v>283.98330000000004</v>
      </c>
      <c r="E13" s="311">
        <v>349.2171</v>
      </c>
      <c r="F13" s="311">
        <v>456.9458</v>
      </c>
      <c r="G13" s="311">
        <v>546.8802</v>
      </c>
      <c r="H13" s="311">
        <v>811.8338</v>
      </c>
      <c r="I13" s="311">
        <v>1088.861</v>
      </c>
      <c r="J13" s="311">
        <v>1462.9979999999998</v>
      </c>
      <c r="K13" s="311">
        <v>1702.274</v>
      </c>
      <c r="L13" s="311">
        <v>2127.906</v>
      </c>
      <c r="M13" s="312">
        <v>1264.626</v>
      </c>
    </row>
    <row r="14" spans="1:13" s="313" customFormat="1" ht="30" customHeight="1">
      <c r="A14" s="265">
        <v>9</v>
      </c>
      <c r="B14" s="309" t="s">
        <v>154</v>
      </c>
      <c r="C14" s="310">
        <v>281.8239</v>
      </c>
      <c r="D14" s="311">
        <v>301.0648</v>
      </c>
      <c r="E14" s="311">
        <v>413.6021</v>
      </c>
      <c r="F14" s="311">
        <v>451.8196</v>
      </c>
      <c r="G14" s="311">
        <v>504.93050000000005</v>
      </c>
      <c r="H14" s="311">
        <v>744.7134</v>
      </c>
      <c r="I14" s="311">
        <v>929.5645</v>
      </c>
      <c r="J14" s="311">
        <v>1244.011</v>
      </c>
      <c r="K14" s="311">
        <v>1485.0770000000002</v>
      </c>
      <c r="L14" s="311">
        <v>2526.339</v>
      </c>
      <c r="M14" s="312">
        <v>1253.228</v>
      </c>
    </row>
    <row r="15" spans="1:13" s="313" customFormat="1" ht="30" customHeight="1">
      <c r="A15" s="265">
        <v>10</v>
      </c>
      <c r="B15" s="309" t="s">
        <v>155</v>
      </c>
      <c r="C15" s="310">
        <v>30.27972</v>
      </c>
      <c r="D15" s="311">
        <v>54.941159999999996</v>
      </c>
      <c r="E15" s="311">
        <v>91.74389</v>
      </c>
      <c r="F15" s="311">
        <v>135.0049</v>
      </c>
      <c r="G15" s="311">
        <v>213.37310000000002</v>
      </c>
      <c r="H15" s="311">
        <v>314.1924</v>
      </c>
      <c r="I15" s="311">
        <v>754.1232000000001</v>
      </c>
      <c r="J15" s="311">
        <v>1076.508</v>
      </c>
      <c r="K15" s="311">
        <v>1508.467</v>
      </c>
      <c r="L15" s="311">
        <v>4169.7029999999995</v>
      </c>
      <c r="M15" s="312">
        <v>1434.726</v>
      </c>
    </row>
    <row r="16" spans="1:13" s="313" customFormat="1" ht="30" customHeight="1">
      <c r="A16" s="265">
        <v>11</v>
      </c>
      <c r="B16" s="309" t="s">
        <v>156</v>
      </c>
      <c r="C16" s="310">
        <v>256.2905</v>
      </c>
      <c r="D16" s="311">
        <v>210.2304</v>
      </c>
      <c r="E16" s="311">
        <v>360.6527</v>
      </c>
      <c r="F16" s="311">
        <v>426.6563</v>
      </c>
      <c r="G16" s="311">
        <v>465.9518</v>
      </c>
      <c r="H16" s="311">
        <v>697.4933</v>
      </c>
      <c r="I16" s="311">
        <v>1067.86</v>
      </c>
      <c r="J16" s="311">
        <v>1319.1529999999998</v>
      </c>
      <c r="K16" s="311">
        <v>1746.3029999999999</v>
      </c>
      <c r="L16" s="311">
        <v>2836.676</v>
      </c>
      <c r="M16" s="312">
        <v>1371.891</v>
      </c>
    </row>
    <row r="17" spans="1:13" s="314" customFormat="1" ht="32.25" customHeight="1">
      <c r="A17" s="265">
        <v>12</v>
      </c>
      <c r="B17" s="309" t="s">
        <v>157</v>
      </c>
      <c r="C17" s="310">
        <v>149.4355</v>
      </c>
      <c r="D17" s="311">
        <v>233.4736</v>
      </c>
      <c r="E17" s="311">
        <v>312.7549</v>
      </c>
      <c r="F17" s="311">
        <v>357.94300000000004</v>
      </c>
      <c r="G17" s="311">
        <v>479.719</v>
      </c>
      <c r="H17" s="311">
        <v>602.7739</v>
      </c>
      <c r="I17" s="311">
        <v>926.3891</v>
      </c>
      <c r="J17" s="311">
        <v>1295.881</v>
      </c>
      <c r="K17" s="311">
        <v>1670.328</v>
      </c>
      <c r="L17" s="311">
        <v>3438.487</v>
      </c>
      <c r="M17" s="312">
        <v>1443.43</v>
      </c>
    </row>
    <row r="18" spans="1:13" s="272" customFormat="1" ht="30" customHeight="1">
      <c r="A18" s="268"/>
      <c r="B18" s="151" t="s">
        <v>158</v>
      </c>
      <c r="C18" s="315">
        <v>4851.977790000001</v>
      </c>
      <c r="D18" s="315">
        <v>7063.483960000001</v>
      </c>
      <c r="E18" s="316">
        <v>8510.49859</v>
      </c>
      <c r="F18" s="316">
        <v>10224.7131</v>
      </c>
      <c r="G18" s="316">
        <v>12107.9251</v>
      </c>
      <c r="H18" s="316">
        <v>14892.5648</v>
      </c>
      <c r="I18" s="316">
        <v>19448.221700000002</v>
      </c>
      <c r="J18" s="316">
        <v>24305.047099999996</v>
      </c>
      <c r="K18" s="316">
        <v>30161.143000000007</v>
      </c>
      <c r="L18" s="315">
        <v>50130.821</v>
      </c>
      <c r="M18" s="317">
        <v>25348.1841</v>
      </c>
    </row>
    <row r="19" ht="24.75" customHeight="1"/>
    <row r="20" ht="24.75" customHeight="1"/>
    <row r="21" ht="24.75" customHeight="1"/>
    <row r="22" ht="24.75" customHeight="1"/>
    <row r="23" ht="24.75" customHeight="1"/>
    <row r="24" ht="24.75" customHeight="1"/>
    <row r="25" ht="24.75" customHeight="1"/>
    <row r="26" ht="24.75" customHeight="1"/>
  </sheetData>
  <sheetProtection/>
  <mergeCells count="4">
    <mergeCell ref="A1:B1"/>
    <mergeCell ref="A2:M2"/>
    <mergeCell ref="A4:B5"/>
    <mergeCell ref="C4:M4"/>
  </mergeCells>
  <hyperlinks>
    <hyperlink ref="A1" location="Contents!A1" display="Contents"/>
  </hyperlinks>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A1" sqref="A1"/>
    </sheetView>
  </sheetViews>
  <sheetFormatPr defaultColWidth="9.140625" defaultRowHeight="15"/>
  <cols>
    <col min="1" max="1" width="17.421875" style="610" customWidth="1"/>
    <col min="2" max="2" width="75.140625" style="17" customWidth="1"/>
  </cols>
  <sheetData>
    <row r="1" s="2" customFormat="1" ht="30" customHeight="1">
      <c r="A1" s="1" t="s">
        <v>20</v>
      </c>
    </row>
    <row r="3" spans="1:2" ht="24.75" customHeight="1">
      <c r="A3" s="735" t="s">
        <v>434</v>
      </c>
      <c r="B3" s="735"/>
    </row>
    <row r="4" spans="1:2" ht="16.5" customHeight="1">
      <c r="A4" s="611"/>
      <c r="B4" s="611"/>
    </row>
    <row r="5" spans="1:2" ht="38.25" customHeight="1">
      <c r="A5" s="742" t="s">
        <v>431</v>
      </c>
      <c r="B5" s="743"/>
    </row>
    <row r="6" spans="1:2" ht="38.25" customHeight="1">
      <c r="A6" s="739" t="s">
        <v>435</v>
      </c>
      <c r="B6" s="739"/>
    </row>
    <row r="7" spans="1:2" ht="47.25" customHeight="1">
      <c r="A7" s="740" t="s">
        <v>437</v>
      </c>
      <c r="B7" s="741"/>
    </row>
    <row r="8" spans="1:6" ht="42.75" customHeight="1">
      <c r="A8" s="739" t="s">
        <v>436</v>
      </c>
      <c r="B8" s="739"/>
      <c r="F8" s="63"/>
    </row>
    <row r="9" spans="1:6" ht="44.25" customHeight="1">
      <c r="A9" s="744" t="s">
        <v>464</v>
      </c>
      <c r="B9" s="745"/>
      <c r="F9" s="63"/>
    </row>
    <row r="10" spans="1:6" ht="47.25" customHeight="1">
      <c r="A10" s="739" t="s">
        <v>432</v>
      </c>
      <c r="B10" s="739"/>
      <c r="F10" s="63"/>
    </row>
    <row r="11" spans="1:2" ht="40.5" customHeight="1">
      <c r="A11" s="740" t="s">
        <v>433</v>
      </c>
      <c r="B11" s="741"/>
    </row>
  </sheetData>
  <sheetProtection/>
  <mergeCells count="8">
    <mergeCell ref="A10:B10"/>
    <mergeCell ref="A11:B11"/>
    <mergeCell ref="A3:B3"/>
    <mergeCell ref="A5:B5"/>
    <mergeCell ref="A6:B6"/>
    <mergeCell ref="A7:B7"/>
    <mergeCell ref="A8:B8"/>
    <mergeCell ref="A9:B9"/>
  </mergeCells>
  <hyperlinks>
    <hyperlink ref="A1" location="Contents!A1" display="Contents "/>
    <hyperlink ref="A11" r:id="rId1" display="http://statsmauritius.govmu.org/English/CensusandSurveys/Pages/Household-Budget-Survey.aspx"/>
    <hyperlink ref="A7" r:id="rId2" display="http://statsmauritius.govmu.org/English/CensusandSurveys/Documents/HBS/2018/Methodological_Rep_HBS2017.pdf"/>
    <hyperlink ref="A9" r:id="rId3" display="http://statsmauritius.govmu.org/English/CensusandSurveys/Documents/HBS/2018/Analytical_Report_2017.pdf"/>
  </hyperlinks>
  <printOptions/>
  <pageMargins left="0.7" right="0.7" top="0.75" bottom="0.75" header="0.3" footer="0.3"/>
  <pageSetup fitToHeight="1" fitToWidth="1" horizontalDpi="600" verticalDpi="600" orientation="portrait" scale="97" r:id="rId4"/>
</worksheet>
</file>

<file path=xl/worksheets/sheet30.xml><?xml version="1.0" encoding="utf-8"?>
<worksheet xmlns="http://schemas.openxmlformats.org/spreadsheetml/2006/main" xmlns:r="http://schemas.openxmlformats.org/officeDocument/2006/relationships">
  <sheetPr>
    <tabColor theme="3" tint="0.5999900102615356"/>
  </sheetPr>
  <dimension ref="A1:M20"/>
  <sheetViews>
    <sheetView zoomScalePageLayoutView="0" workbookViewId="0" topLeftCell="A1">
      <selection activeCell="A1" sqref="A1:B1"/>
    </sheetView>
  </sheetViews>
  <sheetFormatPr defaultColWidth="9.140625" defaultRowHeight="15"/>
  <cols>
    <col min="1" max="1" width="6.00390625" style="212" customWidth="1"/>
    <col min="2" max="2" width="25.28125" style="212" customWidth="1"/>
    <col min="3" max="13" width="12.7109375" style="212" customWidth="1"/>
    <col min="14" max="16384" width="9.140625" style="212" customWidth="1"/>
  </cols>
  <sheetData>
    <row r="1" spans="1:12" s="172" customFormat="1" ht="30" customHeight="1">
      <c r="A1" s="817" t="s">
        <v>132</v>
      </c>
      <c r="B1" s="817"/>
      <c r="D1" s="173"/>
      <c r="F1" s="173"/>
      <c r="H1" s="173"/>
      <c r="I1" s="173"/>
      <c r="J1" s="173"/>
      <c r="K1" s="173"/>
      <c r="L1" s="173"/>
    </row>
    <row r="2" spans="1:13" ht="30" customHeight="1">
      <c r="A2" s="843" t="s">
        <v>175</v>
      </c>
      <c r="B2" s="843"/>
      <c r="C2" s="843"/>
      <c r="D2" s="843"/>
      <c r="E2" s="843"/>
      <c r="F2" s="843"/>
      <c r="G2" s="843"/>
      <c r="H2" s="843"/>
      <c r="I2" s="843"/>
      <c r="J2" s="843"/>
      <c r="K2" s="843"/>
      <c r="L2" s="843"/>
      <c r="M2" s="843"/>
    </row>
    <row r="3" spans="2:13" ht="19.5" customHeight="1">
      <c r="B3" s="318"/>
      <c r="C3" s="318"/>
      <c r="D3" s="318"/>
      <c r="E3" s="318"/>
      <c r="F3" s="318"/>
      <c r="G3" s="318"/>
      <c r="H3" s="318"/>
      <c r="I3" s="319"/>
      <c r="J3" s="319"/>
      <c r="K3" s="319"/>
      <c r="L3" s="320"/>
      <c r="M3" s="321" t="s">
        <v>166</v>
      </c>
    </row>
    <row r="4" spans="1:13" s="214" customFormat="1" ht="20.25" customHeight="1">
      <c r="A4" s="811" t="s">
        <v>161</v>
      </c>
      <c r="B4" s="812"/>
      <c r="C4" s="815" t="s">
        <v>171</v>
      </c>
      <c r="D4" s="844"/>
      <c r="E4" s="844"/>
      <c r="F4" s="844"/>
      <c r="G4" s="844"/>
      <c r="H4" s="844"/>
      <c r="I4" s="844"/>
      <c r="J4" s="844"/>
      <c r="K4" s="844"/>
      <c r="L4" s="844"/>
      <c r="M4" s="816"/>
    </row>
    <row r="5" spans="1:13" s="214" customFormat="1" ht="30.75">
      <c r="A5" s="813"/>
      <c r="B5" s="814"/>
      <c r="C5" s="322" t="s">
        <v>45</v>
      </c>
      <c r="D5" s="322" t="s">
        <v>390</v>
      </c>
      <c r="E5" s="322" t="s">
        <v>391</v>
      </c>
      <c r="F5" s="322" t="s">
        <v>48</v>
      </c>
      <c r="G5" s="322" t="s">
        <v>49</v>
      </c>
      <c r="H5" s="322" t="s">
        <v>50</v>
      </c>
      <c r="I5" s="322" t="s">
        <v>51</v>
      </c>
      <c r="J5" s="322" t="s">
        <v>52</v>
      </c>
      <c r="K5" s="322" t="s">
        <v>53</v>
      </c>
      <c r="L5" s="322" t="s">
        <v>54</v>
      </c>
      <c r="M5" s="322" t="s">
        <v>55</v>
      </c>
    </row>
    <row r="6" spans="1:13" s="327" customFormat="1" ht="30" customHeight="1">
      <c r="A6" s="196">
        <v>1</v>
      </c>
      <c r="B6" s="323" t="s">
        <v>146</v>
      </c>
      <c r="C6" s="324">
        <v>1062.539</v>
      </c>
      <c r="D6" s="325">
        <v>2575.7329999999997</v>
      </c>
      <c r="E6" s="325">
        <v>2124.955</v>
      </c>
      <c r="F6" s="325">
        <v>2281.041</v>
      </c>
      <c r="G6" s="325">
        <v>2164.337</v>
      </c>
      <c r="H6" s="325">
        <v>2224.4829999999997</v>
      </c>
      <c r="I6" s="325">
        <v>2272.759</v>
      </c>
      <c r="J6" s="325">
        <v>2202.201</v>
      </c>
      <c r="K6" s="325">
        <v>2432.132</v>
      </c>
      <c r="L6" s="325">
        <v>2654.5679999999998</v>
      </c>
      <c r="M6" s="326">
        <v>2346.96</v>
      </c>
    </row>
    <row r="7" spans="1:13" s="327" customFormat="1" ht="30" customHeight="1">
      <c r="A7" s="196">
        <v>2</v>
      </c>
      <c r="B7" s="197" t="s">
        <v>163</v>
      </c>
      <c r="C7" s="199">
        <v>289.717</v>
      </c>
      <c r="D7" s="328">
        <v>138.2992</v>
      </c>
      <c r="E7" s="328">
        <v>228.56650000000002</v>
      </c>
      <c r="F7" s="328">
        <v>239.887</v>
      </c>
      <c r="G7" s="328">
        <v>308.7247</v>
      </c>
      <c r="H7" s="328">
        <v>316.23470000000003</v>
      </c>
      <c r="I7" s="328">
        <v>318.3132</v>
      </c>
      <c r="J7" s="328">
        <v>279.56</v>
      </c>
      <c r="K7" s="328">
        <v>382.1558</v>
      </c>
      <c r="L7" s="328">
        <v>342.1103</v>
      </c>
      <c r="M7" s="200">
        <v>307.2609</v>
      </c>
    </row>
    <row r="8" spans="1:13" s="327" customFormat="1" ht="30" customHeight="1">
      <c r="A8" s="196">
        <v>3</v>
      </c>
      <c r="B8" s="197" t="s">
        <v>148</v>
      </c>
      <c r="C8" s="199">
        <v>21.37827</v>
      </c>
      <c r="D8" s="328">
        <v>156.1493</v>
      </c>
      <c r="E8" s="328">
        <v>125.7623</v>
      </c>
      <c r="F8" s="328">
        <v>207.1386</v>
      </c>
      <c r="G8" s="328">
        <v>186.74130000000002</v>
      </c>
      <c r="H8" s="328">
        <v>242.5645</v>
      </c>
      <c r="I8" s="328">
        <v>346.2785</v>
      </c>
      <c r="J8" s="328">
        <v>413.9153</v>
      </c>
      <c r="K8" s="328">
        <v>483.2515</v>
      </c>
      <c r="L8" s="328">
        <v>760.7357000000001</v>
      </c>
      <c r="M8" s="200">
        <v>412.04940000000005</v>
      </c>
    </row>
    <row r="9" spans="1:13" s="329" customFormat="1" ht="30" customHeight="1">
      <c r="A9" s="196">
        <v>4</v>
      </c>
      <c r="B9" s="197" t="s">
        <v>149</v>
      </c>
      <c r="C9" s="199">
        <v>439.3704</v>
      </c>
      <c r="D9" s="328">
        <v>880.2475</v>
      </c>
      <c r="E9" s="328">
        <v>762.3113000000001</v>
      </c>
      <c r="F9" s="328">
        <v>824.2567999999999</v>
      </c>
      <c r="G9" s="328">
        <v>741.9703</v>
      </c>
      <c r="H9" s="328">
        <v>782.3132</v>
      </c>
      <c r="I9" s="328">
        <v>724.4422</v>
      </c>
      <c r="J9" s="328">
        <v>666.2553999999999</v>
      </c>
      <c r="K9" s="328">
        <v>738.8284</v>
      </c>
      <c r="L9" s="328">
        <v>964.3869</v>
      </c>
      <c r="M9" s="200">
        <v>787.4205999999999</v>
      </c>
    </row>
    <row r="10" spans="1:13" s="329" customFormat="1" ht="30" customHeight="1">
      <c r="A10" s="196">
        <v>5</v>
      </c>
      <c r="B10" s="197" t="s">
        <v>150</v>
      </c>
      <c r="C10" s="199">
        <v>258.0565</v>
      </c>
      <c r="D10" s="328">
        <v>383.4841</v>
      </c>
      <c r="E10" s="328">
        <v>381.7043</v>
      </c>
      <c r="F10" s="328">
        <v>402.66949999999997</v>
      </c>
      <c r="G10" s="328">
        <v>351.88800000000003</v>
      </c>
      <c r="H10" s="328">
        <v>402.9321</v>
      </c>
      <c r="I10" s="328">
        <v>489.7467</v>
      </c>
      <c r="J10" s="328">
        <v>473.14050000000003</v>
      </c>
      <c r="K10" s="328">
        <v>683.4378999999999</v>
      </c>
      <c r="L10" s="328">
        <v>1045.531</v>
      </c>
      <c r="M10" s="200">
        <v>592.1955</v>
      </c>
    </row>
    <row r="11" spans="1:13" s="329" customFormat="1" ht="30" customHeight="1">
      <c r="A11" s="196">
        <v>6</v>
      </c>
      <c r="B11" s="197" t="s">
        <v>151</v>
      </c>
      <c r="C11" s="199">
        <v>8.26092</v>
      </c>
      <c r="D11" s="328">
        <v>335.10269999999997</v>
      </c>
      <c r="E11" s="328">
        <v>165.7976</v>
      </c>
      <c r="F11" s="328">
        <v>254.4589</v>
      </c>
      <c r="G11" s="328">
        <v>216.06349999999998</v>
      </c>
      <c r="H11" s="328">
        <v>309.25509999999997</v>
      </c>
      <c r="I11" s="328">
        <v>326.6146</v>
      </c>
      <c r="J11" s="328">
        <v>327.4134</v>
      </c>
      <c r="K11" s="328">
        <v>571.2172</v>
      </c>
      <c r="L11" s="328">
        <v>677.0598</v>
      </c>
      <c r="M11" s="200">
        <v>405.61699999999996</v>
      </c>
    </row>
    <row r="12" spans="1:13" s="329" customFormat="1" ht="30" customHeight="1">
      <c r="A12" s="196">
        <v>7</v>
      </c>
      <c r="B12" s="197" t="s">
        <v>152</v>
      </c>
      <c r="C12" s="199">
        <v>89.58794</v>
      </c>
      <c r="D12" s="328">
        <v>324.8342</v>
      </c>
      <c r="E12" s="328">
        <v>257.95419999999996</v>
      </c>
      <c r="F12" s="328">
        <v>310.14279999999997</v>
      </c>
      <c r="G12" s="328">
        <v>360.5107</v>
      </c>
      <c r="H12" s="328">
        <v>448.0446</v>
      </c>
      <c r="I12" s="328">
        <v>740.5802</v>
      </c>
      <c r="J12" s="328">
        <v>907.9306</v>
      </c>
      <c r="K12" s="328">
        <v>1275.111</v>
      </c>
      <c r="L12" s="328">
        <v>3564.6090000000004</v>
      </c>
      <c r="M12" s="200">
        <v>1304.4080000000001</v>
      </c>
    </row>
    <row r="13" spans="1:13" s="329" customFormat="1" ht="30" customHeight="1">
      <c r="A13" s="196">
        <v>8</v>
      </c>
      <c r="B13" s="197" t="s">
        <v>153</v>
      </c>
      <c r="C13" s="199">
        <v>77.85948</v>
      </c>
      <c r="D13" s="328">
        <v>225.15240000000003</v>
      </c>
      <c r="E13" s="328">
        <v>199.7764</v>
      </c>
      <c r="F13" s="328">
        <v>234.2576</v>
      </c>
      <c r="G13" s="328">
        <v>235.6701</v>
      </c>
      <c r="H13" s="328">
        <v>305.8981</v>
      </c>
      <c r="I13" s="328">
        <v>374.1481</v>
      </c>
      <c r="J13" s="328">
        <v>426.431</v>
      </c>
      <c r="K13" s="328">
        <v>492.8857</v>
      </c>
      <c r="L13" s="328">
        <v>582.8973000000001</v>
      </c>
      <c r="M13" s="200">
        <v>400.4563</v>
      </c>
    </row>
    <row r="14" spans="1:13" s="329" customFormat="1" ht="30" customHeight="1">
      <c r="A14" s="196">
        <v>9</v>
      </c>
      <c r="B14" s="197" t="s">
        <v>154</v>
      </c>
      <c r="C14" s="199">
        <v>152.0559</v>
      </c>
      <c r="D14" s="328">
        <v>237.257</v>
      </c>
      <c r="E14" s="328">
        <v>218.04139999999998</v>
      </c>
      <c r="F14" s="328">
        <v>242.5643</v>
      </c>
      <c r="G14" s="328">
        <v>204.2879</v>
      </c>
      <c r="H14" s="328">
        <v>279.633</v>
      </c>
      <c r="I14" s="328">
        <v>323.5006</v>
      </c>
      <c r="J14" s="328">
        <v>364.8272</v>
      </c>
      <c r="K14" s="328">
        <v>456.0293</v>
      </c>
      <c r="L14" s="328">
        <v>699.7773</v>
      </c>
      <c r="M14" s="200">
        <v>398.4788</v>
      </c>
    </row>
    <row r="15" spans="1:13" s="329" customFormat="1" ht="30" customHeight="1">
      <c r="A15" s="196">
        <v>10</v>
      </c>
      <c r="B15" s="197" t="s">
        <v>155</v>
      </c>
      <c r="C15" s="199">
        <v>9.498185</v>
      </c>
      <c r="D15" s="328">
        <v>19.848119999999998</v>
      </c>
      <c r="E15" s="328">
        <v>33.770920000000004</v>
      </c>
      <c r="F15" s="328">
        <v>45.462349999999994</v>
      </c>
      <c r="G15" s="328">
        <v>64.33171999999999</v>
      </c>
      <c r="H15" s="328">
        <v>88.47928</v>
      </c>
      <c r="I15" s="328">
        <v>213.5237</v>
      </c>
      <c r="J15" s="328">
        <v>261.5562</v>
      </c>
      <c r="K15" s="328">
        <v>388.3284</v>
      </c>
      <c r="L15" s="328">
        <v>1028.4260000000002</v>
      </c>
      <c r="M15" s="200">
        <v>364.0814</v>
      </c>
    </row>
    <row r="16" spans="1:13" s="329" customFormat="1" ht="30" customHeight="1">
      <c r="A16" s="196">
        <v>11</v>
      </c>
      <c r="B16" s="197" t="s">
        <v>156</v>
      </c>
      <c r="C16" s="199">
        <v>158.3875</v>
      </c>
      <c r="D16" s="328">
        <v>142.78629999999998</v>
      </c>
      <c r="E16" s="328">
        <v>213.98930000000001</v>
      </c>
      <c r="F16" s="328">
        <v>234.4982</v>
      </c>
      <c r="G16" s="328">
        <v>210.5992</v>
      </c>
      <c r="H16" s="328">
        <v>272.33</v>
      </c>
      <c r="I16" s="328">
        <v>397.55199999999996</v>
      </c>
      <c r="J16" s="328">
        <v>404.83889999999997</v>
      </c>
      <c r="K16" s="328">
        <v>535.0033</v>
      </c>
      <c r="L16" s="328">
        <v>795.2952</v>
      </c>
      <c r="M16" s="200">
        <v>443.95910000000003</v>
      </c>
    </row>
    <row r="17" spans="1:13" s="330" customFormat="1" ht="30" customHeight="1">
      <c r="A17" s="196">
        <v>12</v>
      </c>
      <c r="B17" s="197" t="s">
        <v>157</v>
      </c>
      <c r="C17" s="199">
        <v>96.92505999999999</v>
      </c>
      <c r="D17" s="328">
        <v>173.8021</v>
      </c>
      <c r="E17" s="328">
        <v>169.53580000000002</v>
      </c>
      <c r="F17" s="328">
        <v>183.5392</v>
      </c>
      <c r="G17" s="328">
        <v>203.6715</v>
      </c>
      <c r="H17" s="328">
        <v>231.185</v>
      </c>
      <c r="I17" s="328">
        <v>329.0371</v>
      </c>
      <c r="J17" s="328">
        <v>390.86839999999995</v>
      </c>
      <c r="K17" s="328">
        <v>503.2718</v>
      </c>
      <c r="L17" s="328">
        <v>1002.692</v>
      </c>
      <c r="M17" s="200">
        <v>459.43269999999995</v>
      </c>
    </row>
    <row r="18" spans="1:13" s="232" customFormat="1" ht="30" customHeight="1">
      <c r="A18" s="229"/>
      <c r="B18" s="211" t="s">
        <v>158</v>
      </c>
      <c r="C18" s="331">
        <v>2663.636</v>
      </c>
      <c r="D18" s="331">
        <v>5592.696</v>
      </c>
      <c r="E18" s="332">
        <v>4882.165</v>
      </c>
      <c r="F18" s="332">
        <v>5459.916</v>
      </c>
      <c r="G18" s="332">
        <v>5248.795999999999</v>
      </c>
      <c r="H18" s="332">
        <v>5903.352</v>
      </c>
      <c r="I18" s="332">
        <v>6856.496</v>
      </c>
      <c r="J18" s="332">
        <v>7118.938</v>
      </c>
      <c r="K18" s="332">
        <v>8941.652</v>
      </c>
      <c r="L18" s="331">
        <v>14118.09</v>
      </c>
      <c r="M18" s="207">
        <v>8222.32</v>
      </c>
    </row>
    <row r="19" ht="24.75" customHeight="1"/>
    <row r="20" ht="24.75" customHeight="1">
      <c r="C20" s="333"/>
    </row>
    <row r="21" ht="24.75" customHeight="1"/>
    <row r="22" ht="24.75" customHeight="1"/>
    <row r="23" ht="24.75" customHeight="1"/>
    <row r="24" ht="24.75" customHeight="1"/>
    <row r="25" ht="24.75" customHeight="1"/>
    <row r="26" ht="24.75" customHeight="1"/>
    <row r="27" ht="24.75" customHeight="1"/>
  </sheetData>
  <sheetProtection/>
  <mergeCells count="4">
    <mergeCell ref="A1:B1"/>
    <mergeCell ref="A2:M2"/>
    <mergeCell ref="A4:B5"/>
    <mergeCell ref="C4:M4"/>
  </mergeCells>
  <hyperlinks>
    <hyperlink ref="A1" location="Contents!A1" display="Contents"/>
  </hyperlinks>
  <printOptions/>
  <pageMargins left="0.7" right="0.7" top="0.75" bottom="0.75" header="0.3" footer="0.3"/>
  <pageSetup horizontalDpi="600" verticalDpi="600" orientation="landscape" scale="70" r:id="rId1"/>
</worksheet>
</file>

<file path=xl/worksheets/sheet31.xml><?xml version="1.0" encoding="utf-8"?>
<worksheet xmlns="http://schemas.openxmlformats.org/spreadsheetml/2006/main" xmlns:r="http://schemas.openxmlformats.org/officeDocument/2006/relationships">
  <sheetPr>
    <tabColor theme="3" tint="0.5999900102615356"/>
  </sheetPr>
  <dimension ref="A1:M17"/>
  <sheetViews>
    <sheetView zoomScalePageLayoutView="0" workbookViewId="0" topLeftCell="A7">
      <selection activeCell="D7" sqref="D7"/>
    </sheetView>
  </sheetViews>
  <sheetFormatPr defaultColWidth="9.140625" defaultRowHeight="15"/>
  <cols>
    <col min="1" max="1" width="6.00390625" style="212" customWidth="1"/>
    <col min="2" max="2" width="25.7109375" style="212" customWidth="1"/>
    <col min="3" max="13" width="12.7109375" style="212" customWidth="1"/>
    <col min="14" max="16384" width="9.140625" style="212" customWidth="1"/>
  </cols>
  <sheetData>
    <row r="1" spans="1:12" s="172" customFormat="1" ht="30" customHeight="1">
      <c r="A1" s="817" t="s">
        <v>132</v>
      </c>
      <c r="B1" s="817"/>
      <c r="D1" s="173"/>
      <c r="F1" s="173"/>
      <c r="H1" s="173"/>
      <c r="I1" s="173"/>
      <c r="J1" s="173"/>
      <c r="K1" s="173"/>
      <c r="L1" s="173"/>
    </row>
    <row r="2" spans="1:13" ht="30" customHeight="1">
      <c r="A2" s="845" t="s">
        <v>176</v>
      </c>
      <c r="B2" s="845"/>
      <c r="C2" s="845"/>
      <c r="D2" s="845"/>
      <c r="E2" s="845"/>
      <c r="F2" s="845"/>
      <c r="G2" s="845"/>
      <c r="H2" s="845"/>
      <c r="I2" s="845"/>
      <c r="J2" s="845"/>
      <c r="K2" s="845"/>
      <c r="L2" s="845"/>
      <c r="M2" s="845"/>
    </row>
    <row r="3" spans="1:13" s="214" customFormat="1" ht="20.25" customHeight="1">
      <c r="A3" s="811" t="s">
        <v>161</v>
      </c>
      <c r="B3" s="812"/>
      <c r="C3" s="334" t="s">
        <v>171</v>
      </c>
      <c r="D3" s="335"/>
      <c r="E3" s="335"/>
      <c r="F3" s="335"/>
      <c r="G3" s="335"/>
      <c r="H3" s="335"/>
      <c r="I3" s="335"/>
      <c r="J3" s="335"/>
      <c r="K3" s="335"/>
      <c r="L3" s="335"/>
      <c r="M3" s="336"/>
    </row>
    <row r="4" spans="1:13" s="214" customFormat="1" ht="30.75">
      <c r="A4" s="813"/>
      <c r="B4" s="814"/>
      <c r="C4" s="322" t="s">
        <v>45</v>
      </c>
      <c r="D4" s="322" t="s">
        <v>390</v>
      </c>
      <c r="E4" s="322" t="s">
        <v>391</v>
      </c>
      <c r="F4" s="322" t="s">
        <v>48</v>
      </c>
      <c r="G4" s="322" t="s">
        <v>49</v>
      </c>
      <c r="H4" s="322" t="s">
        <v>50</v>
      </c>
      <c r="I4" s="322" t="s">
        <v>51</v>
      </c>
      <c r="J4" s="322" t="s">
        <v>52</v>
      </c>
      <c r="K4" s="322" t="s">
        <v>53</v>
      </c>
      <c r="L4" s="322" t="s">
        <v>54</v>
      </c>
      <c r="M4" s="322" t="s">
        <v>55</v>
      </c>
    </row>
    <row r="5" spans="1:13" s="327" customFormat="1" ht="30" customHeight="1">
      <c r="A5" s="196">
        <v>1</v>
      </c>
      <c r="B5" s="323" t="s">
        <v>146</v>
      </c>
      <c r="C5" s="337">
        <v>44.1089817931751</v>
      </c>
      <c r="D5" s="338">
        <v>45.620900652544265</v>
      </c>
      <c r="E5" s="338">
        <v>44.203238625999234</v>
      </c>
      <c r="F5" s="338">
        <v>42.84529020183461</v>
      </c>
      <c r="G5" s="338">
        <v>41.823664733439756</v>
      </c>
      <c r="H5" s="338">
        <v>38.832149315207275</v>
      </c>
      <c r="I5" s="338">
        <v>34.97005589976383</v>
      </c>
      <c r="J5" s="338">
        <v>31.793738017483626</v>
      </c>
      <c r="K5" s="338">
        <v>28.75768998542263</v>
      </c>
      <c r="L5" s="338">
        <v>19.620536436057968</v>
      </c>
      <c r="M5" s="339">
        <v>28.14941288042799</v>
      </c>
    </row>
    <row r="6" spans="1:13" s="327" customFormat="1" ht="30" customHeight="1">
      <c r="A6" s="196">
        <v>2</v>
      </c>
      <c r="B6" s="197" t="s">
        <v>163</v>
      </c>
      <c r="C6" s="340">
        <v>7.770695092155398</v>
      </c>
      <c r="D6" s="341">
        <v>2.673977899144262</v>
      </c>
      <c r="E6" s="341">
        <v>4.4878134454869825</v>
      </c>
      <c r="F6" s="341">
        <v>4.7563300333581</v>
      </c>
      <c r="G6" s="341">
        <v>5.727552774504692</v>
      </c>
      <c r="H6" s="341">
        <v>5.032557588737166</v>
      </c>
      <c r="I6" s="341">
        <v>4.489252094447278</v>
      </c>
      <c r="J6" s="341">
        <v>3.9944703501520893</v>
      </c>
      <c r="K6" s="341">
        <v>4.416417507784767</v>
      </c>
      <c r="L6" s="341">
        <v>2.417835925727209</v>
      </c>
      <c r="M6" s="342">
        <v>3.58855331179325</v>
      </c>
    </row>
    <row r="7" spans="1:13" s="327" customFormat="1" ht="30" customHeight="1">
      <c r="A7" s="196">
        <v>3</v>
      </c>
      <c r="B7" s="197" t="s">
        <v>148</v>
      </c>
      <c r="C7" s="343">
        <v>1.3925564568588016</v>
      </c>
      <c r="D7" s="344">
        <v>2.9238361857906727</v>
      </c>
      <c r="E7" s="344">
        <v>2.6433280920148774</v>
      </c>
      <c r="F7" s="344">
        <v>3.3165067487321473</v>
      </c>
      <c r="G7" s="344">
        <v>3.569947752650039</v>
      </c>
      <c r="H7" s="344">
        <v>4.2181176206800854</v>
      </c>
      <c r="I7" s="344">
        <v>5.2548403435775315</v>
      </c>
      <c r="J7" s="344">
        <v>5.550896463804837</v>
      </c>
      <c r="K7" s="344">
        <v>5.506777379093357</v>
      </c>
      <c r="L7" s="344">
        <v>5.543282444945396</v>
      </c>
      <c r="M7" s="345">
        <v>5.226650535491417</v>
      </c>
    </row>
    <row r="8" spans="1:13" s="329" customFormat="1" ht="30" customHeight="1">
      <c r="A8" s="196">
        <v>4</v>
      </c>
      <c r="B8" s="197" t="s">
        <v>149</v>
      </c>
      <c r="C8" s="340">
        <v>16.058979115813305</v>
      </c>
      <c r="D8" s="341">
        <v>15.87715079910792</v>
      </c>
      <c r="E8" s="341">
        <v>15.608133718050473</v>
      </c>
      <c r="F8" s="341">
        <v>15.093293913547559</v>
      </c>
      <c r="G8" s="341">
        <v>14.18600615558813</v>
      </c>
      <c r="H8" s="341">
        <v>12.810506622741032</v>
      </c>
      <c r="I8" s="341">
        <v>10.454194894333192</v>
      </c>
      <c r="J8" s="341">
        <v>9.324845126508725</v>
      </c>
      <c r="K8" s="341">
        <v>8.462338446523725</v>
      </c>
      <c r="L8" s="341">
        <v>6.782857196773219</v>
      </c>
      <c r="M8" s="342">
        <v>8.99944544745515</v>
      </c>
    </row>
    <row r="9" spans="1:13" s="329" customFormat="1" ht="30" customHeight="1">
      <c r="A9" s="196">
        <v>5</v>
      </c>
      <c r="B9" s="197" t="s">
        <v>150</v>
      </c>
      <c r="C9" s="340">
        <v>8.02531084957831</v>
      </c>
      <c r="D9" s="341">
        <v>6.3392456546330145</v>
      </c>
      <c r="E9" s="341">
        <v>7.250429495694212</v>
      </c>
      <c r="F9" s="341">
        <v>6.629446649216983</v>
      </c>
      <c r="G9" s="341">
        <v>6.175300010734293</v>
      </c>
      <c r="H9" s="341">
        <v>6.188736543217861</v>
      </c>
      <c r="I9" s="341">
        <v>6.39412188519015</v>
      </c>
      <c r="J9" s="341">
        <v>6.23091160354098</v>
      </c>
      <c r="K9" s="341">
        <v>6.9572860683694895</v>
      </c>
      <c r="L9" s="341">
        <v>6.950520519103407</v>
      </c>
      <c r="M9" s="342">
        <v>6.667073244114557</v>
      </c>
    </row>
    <row r="10" spans="1:13" s="329" customFormat="1" ht="30" customHeight="1">
      <c r="A10" s="196">
        <v>6</v>
      </c>
      <c r="B10" s="197" t="s">
        <v>151</v>
      </c>
      <c r="C10" s="343">
        <v>0.44072213281916106</v>
      </c>
      <c r="D10" s="344">
        <v>5.133275619415436</v>
      </c>
      <c r="E10" s="344">
        <v>2.729170301172684</v>
      </c>
      <c r="F10" s="344">
        <v>3.760782295202004</v>
      </c>
      <c r="G10" s="344">
        <v>3.3837630858816587</v>
      </c>
      <c r="H10" s="344">
        <v>4.02810132476308</v>
      </c>
      <c r="I10" s="344">
        <v>3.7645971508027385</v>
      </c>
      <c r="J10" s="344">
        <v>4.043008828400914</v>
      </c>
      <c r="K10" s="344">
        <v>4.963041354235149</v>
      </c>
      <c r="L10" s="344">
        <v>4.559320901606618</v>
      </c>
      <c r="M10" s="345">
        <v>4.288741141027139</v>
      </c>
    </row>
    <row r="11" spans="1:13" s="329" customFormat="1" ht="30" customHeight="1">
      <c r="A11" s="196">
        <v>7</v>
      </c>
      <c r="B11" s="197" t="s">
        <v>152</v>
      </c>
      <c r="C11" s="343">
        <v>4.870659146195308</v>
      </c>
      <c r="D11" s="344">
        <v>6.089421345553673</v>
      </c>
      <c r="E11" s="344">
        <v>5.123935987867898</v>
      </c>
      <c r="F11" s="344">
        <v>5.716483135355651</v>
      </c>
      <c r="G11" s="344">
        <v>6.874199279610672</v>
      </c>
      <c r="H11" s="344">
        <v>7.597281027106896</v>
      </c>
      <c r="I11" s="344">
        <v>10.16273894080506</v>
      </c>
      <c r="J11" s="344">
        <v>12.736111916442248</v>
      </c>
      <c r="K11" s="344">
        <v>14.039428147666683</v>
      </c>
      <c r="L11" s="344">
        <v>24.00622962069582</v>
      </c>
      <c r="M11" s="345">
        <v>16.38037653356005</v>
      </c>
    </row>
    <row r="12" spans="1:13" s="329" customFormat="1" ht="30" customHeight="1">
      <c r="A12" s="196">
        <v>8</v>
      </c>
      <c r="B12" s="197" t="s">
        <v>153</v>
      </c>
      <c r="C12" s="343">
        <v>2.537517798489345</v>
      </c>
      <c r="D12" s="344">
        <v>4.02044234273309</v>
      </c>
      <c r="E12" s="344">
        <v>4.103368284560165</v>
      </c>
      <c r="F12" s="344">
        <v>4.469032974626936</v>
      </c>
      <c r="G12" s="344">
        <v>4.516712776824164</v>
      </c>
      <c r="H12" s="344">
        <v>5.451269213211683</v>
      </c>
      <c r="I12" s="344">
        <v>5.5987689609688065</v>
      </c>
      <c r="J12" s="344">
        <v>6.019317691427144</v>
      </c>
      <c r="K12" s="344">
        <v>5.643930669338359</v>
      </c>
      <c r="L12" s="344">
        <v>4.244706066154392</v>
      </c>
      <c r="M12" s="345">
        <v>4.989020101049369</v>
      </c>
    </row>
    <row r="13" spans="1:13" s="329" customFormat="1" ht="30" customHeight="1">
      <c r="A13" s="196">
        <v>9</v>
      </c>
      <c r="B13" s="197" t="s">
        <v>154</v>
      </c>
      <c r="C13" s="343">
        <v>5.8084334306072725</v>
      </c>
      <c r="D13" s="344">
        <v>4.262270597695247</v>
      </c>
      <c r="E13" s="344">
        <v>4.859904453612042</v>
      </c>
      <c r="F13" s="344">
        <v>4.418897582563954</v>
      </c>
      <c r="G13" s="344">
        <v>4.170247964285805</v>
      </c>
      <c r="H13" s="344">
        <v>5.000571828970655</v>
      </c>
      <c r="I13" s="344">
        <v>4.779688931662065</v>
      </c>
      <c r="J13" s="344">
        <v>5.118323757537587</v>
      </c>
      <c r="K13" s="344">
        <v>4.923808756186726</v>
      </c>
      <c r="L13" s="344">
        <v>5.039492570847782</v>
      </c>
      <c r="M13" s="345">
        <v>4.944054355357156</v>
      </c>
    </row>
    <row r="14" spans="1:13" s="329" customFormat="1" ht="30" customHeight="1">
      <c r="A14" s="196">
        <v>10</v>
      </c>
      <c r="B14" s="197" t="s">
        <v>155</v>
      </c>
      <c r="C14" s="343">
        <v>0.6240696332618619</v>
      </c>
      <c r="D14" s="344">
        <v>0.7778195620054892</v>
      </c>
      <c r="E14" s="344">
        <v>1.078008403735603</v>
      </c>
      <c r="F14" s="344">
        <v>1.320378368367128</v>
      </c>
      <c r="G14" s="344">
        <v>1.7622598276561854</v>
      </c>
      <c r="H14" s="344">
        <v>2.109726593232618</v>
      </c>
      <c r="I14" s="344">
        <v>3.877594628613268</v>
      </c>
      <c r="J14" s="344">
        <v>4.429154140581773</v>
      </c>
      <c r="K14" s="344">
        <v>5.0013588675999445</v>
      </c>
      <c r="L14" s="344">
        <v>8.317643551060133</v>
      </c>
      <c r="M14" s="345">
        <v>5.660074087910701</v>
      </c>
    </row>
    <row r="15" spans="1:13" s="329" customFormat="1" ht="30" customHeight="1">
      <c r="A15" s="196">
        <v>11</v>
      </c>
      <c r="B15" s="197" t="s">
        <v>156</v>
      </c>
      <c r="C15" s="343">
        <v>5.282186174228138</v>
      </c>
      <c r="D15" s="344">
        <v>2.976298965078983</v>
      </c>
      <c r="E15" s="344">
        <v>4.237738790342718</v>
      </c>
      <c r="F15" s="344">
        <v>4.172794833724967</v>
      </c>
      <c r="G15" s="344">
        <v>3.848320799407654</v>
      </c>
      <c r="H15" s="344">
        <v>4.683500185273661</v>
      </c>
      <c r="I15" s="344">
        <v>5.490784794992335</v>
      </c>
      <c r="J15" s="344">
        <v>5.427485882140093</v>
      </c>
      <c r="K15" s="344">
        <v>5.789909885046463</v>
      </c>
      <c r="L15" s="344">
        <v>5.658546864811968</v>
      </c>
      <c r="M15" s="345">
        <v>5.4121865084607785</v>
      </c>
    </row>
    <row r="16" spans="1:13" s="330" customFormat="1" ht="30" customHeight="1">
      <c r="A16" s="196">
        <v>12</v>
      </c>
      <c r="B16" s="197" t="s">
        <v>157</v>
      </c>
      <c r="C16" s="343">
        <v>3.079888376817981</v>
      </c>
      <c r="D16" s="344">
        <v>3.3053603762979304</v>
      </c>
      <c r="E16" s="344">
        <v>3.674930401463119</v>
      </c>
      <c r="F16" s="344">
        <v>3.5007632634699553</v>
      </c>
      <c r="G16" s="344">
        <v>3.9620248394169533</v>
      </c>
      <c r="H16" s="344">
        <v>4.047482136857984</v>
      </c>
      <c r="I16" s="344">
        <v>4.763361474843738</v>
      </c>
      <c r="J16" s="344">
        <v>5.3317362219800035</v>
      </c>
      <c r="K16" s="344">
        <v>5.538012932732688</v>
      </c>
      <c r="L16" s="344">
        <v>6.859027902216083</v>
      </c>
      <c r="M16" s="345">
        <v>5.694411853352446</v>
      </c>
    </row>
    <row r="17" spans="1:13" s="232" customFormat="1" ht="30" customHeight="1">
      <c r="A17" s="229"/>
      <c r="B17" s="211" t="s">
        <v>158</v>
      </c>
      <c r="C17" s="346">
        <v>99.99999999999997</v>
      </c>
      <c r="D17" s="346">
        <v>99.99999999999997</v>
      </c>
      <c r="E17" s="347">
        <v>100</v>
      </c>
      <c r="F17" s="347">
        <v>99.99999999999999</v>
      </c>
      <c r="G17" s="347">
        <v>100</v>
      </c>
      <c r="H17" s="347">
        <v>100</v>
      </c>
      <c r="I17" s="347">
        <v>100</v>
      </c>
      <c r="J17" s="347">
        <v>100.00000000000003</v>
      </c>
      <c r="K17" s="347">
        <v>99.99999999999999</v>
      </c>
      <c r="L17" s="346">
        <v>100</v>
      </c>
      <c r="M17" s="348">
        <v>100</v>
      </c>
    </row>
    <row r="18" ht="24.75" customHeight="1"/>
    <row r="19" ht="24.75" customHeight="1"/>
  </sheetData>
  <sheetProtection/>
  <mergeCells count="3">
    <mergeCell ref="A1:B1"/>
    <mergeCell ref="A2:M2"/>
    <mergeCell ref="A3:B4"/>
  </mergeCells>
  <hyperlinks>
    <hyperlink ref="A1" location="Contents!A1" display="Contents"/>
  </hyperlinks>
  <printOptions/>
  <pageMargins left="0.7" right="0.7" top="0.75" bottom="0.75" header="0.3" footer="0.3"/>
  <pageSetup horizontalDpi="600" verticalDpi="600" orientation="landscape" scale="70" r:id="rId1"/>
</worksheet>
</file>

<file path=xl/worksheets/sheet32.xml><?xml version="1.0" encoding="utf-8"?>
<worksheet xmlns="http://schemas.openxmlformats.org/spreadsheetml/2006/main" xmlns:r="http://schemas.openxmlformats.org/officeDocument/2006/relationships">
  <sheetPr>
    <tabColor theme="3" tint="0.5999900102615356"/>
  </sheetPr>
  <dimension ref="A1:R120"/>
  <sheetViews>
    <sheetView zoomScalePageLayoutView="0" workbookViewId="0" topLeftCell="B109">
      <selection activeCell="I27" sqref="I27"/>
    </sheetView>
  </sheetViews>
  <sheetFormatPr defaultColWidth="10.28125" defaultRowHeight="15"/>
  <cols>
    <col min="1" max="1" width="4.421875" style="351" customWidth="1"/>
    <col min="2" max="2" width="0.71875" style="399" customWidth="1"/>
    <col min="3" max="3" width="0.71875" style="353" customWidth="1"/>
    <col min="4" max="4" width="32.140625" style="353" customWidth="1"/>
    <col min="5" max="15" width="12.7109375" style="353" customWidth="1"/>
    <col min="16" max="16384" width="10.28125" style="353" customWidth="1"/>
  </cols>
  <sheetData>
    <row r="1" spans="1:14" s="172" customFormat="1" ht="30" customHeight="1">
      <c r="A1" s="817" t="s">
        <v>132</v>
      </c>
      <c r="B1" s="817"/>
      <c r="C1" s="817"/>
      <c r="D1" s="817"/>
      <c r="F1" s="173"/>
      <c r="H1" s="173"/>
      <c r="I1" s="173"/>
      <c r="J1" s="173"/>
      <c r="K1" s="173"/>
      <c r="L1" s="173"/>
      <c r="M1" s="173"/>
      <c r="N1" s="173"/>
    </row>
    <row r="2" spans="1:15" s="350" customFormat="1" ht="24.75" customHeight="1">
      <c r="A2" s="848" t="s">
        <v>279</v>
      </c>
      <c r="B2" s="848"/>
      <c r="C2" s="848"/>
      <c r="D2" s="848"/>
      <c r="E2" s="848"/>
      <c r="F2" s="848"/>
      <c r="G2" s="848"/>
      <c r="H2" s="848"/>
      <c r="I2" s="848"/>
      <c r="J2" s="848"/>
      <c r="K2" s="848"/>
      <c r="L2" s="349"/>
      <c r="M2" s="349"/>
      <c r="N2" s="349"/>
      <c r="O2" s="349"/>
    </row>
    <row r="3" spans="2:15" ht="13.5">
      <c r="B3" s="352"/>
      <c r="D3" s="354"/>
      <c r="E3" s="354"/>
      <c r="F3" s="354"/>
      <c r="G3" s="354"/>
      <c r="H3" s="354"/>
      <c r="I3" s="354"/>
      <c r="J3" s="354"/>
      <c r="K3" s="354"/>
      <c r="L3" s="354"/>
      <c r="M3" s="354"/>
      <c r="N3" s="355"/>
      <c r="O3" s="355" t="s">
        <v>177</v>
      </c>
    </row>
    <row r="4" spans="1:15" ht="14.25" customHeight="1">
      <c r="A4" s="849" t="s">
        <v>178</v>
      </c>
      <c r="B4" s="850"/>
      <c r="C4" s="850"/>
      <c r="D4" s="851"/>
      <c r="E4" s="356"/>
      <c r="F4" s="357" t="s">
        <v>171</v>
      </c>
      <c r="G4" s="358"/>
      <c r="H4" s="358"/>
      <c r="I4" s="358"/>
      <c r="J4" s="358"/>
      <c r="K4" s="358"/>
      <c r="L4" s="358"/>
      <c r="M4" s="358"/>
      <c r="N4" s="358"/>
      <c r="O4" s="359"/>
    </row>
    <row r="5" spans="1:15" ht="30.75">
      <c r="A5" s="852"/>
      <c r="B5" s="853"/>
      <c r="C5" s="853"/>
      <c r="D5" s="854"/>
      <c r="E5" s="360" t="s">
        <v>179</v>
      </c>
      <c r="F5" s="360" t="s">
        <v>45</v>
      </c>
      <c r="G5" s="360" t="s">
        <v>46</v>
      </c>
      <c r="H5" s="360" t="s">
        <v>47</v>
      </c>
      <c r="I5" s="360" t="s">
        <v>48</v>
      </c>
      <c r="J5" s="360" t="s">
        <v>49</v>
      </c>
      <c r="K5" s="360" t="s">
        <v>50</v>
      </c>
      <c r="L5" s="360" t="s">
        <v>51</v>
      </c>
      <c r="M5" s="360" t="s">
        <v>52</v>
      </c>
      <c r="N5" s="360" t="s">
        <v>53</v>
      </c>
      <c r="O5" s="360" t="s">
        <v>54</v>
      </c>
    </row>
    <row r="6" spans="1:17" ht="31.5" customHeight="1">
      <c r="A6" s="361">
        <v>1</v>
      </c>
      <c r="B6" s="846" t="s">
        <v>146</v>
      </c>
      <c r="C6" s="846"/>
      <c r="D6" s="847"/>
      <c r="E6" s="362">
        <v>7135.365</v>
      </c>
      <c r="F6" s="363">
        <v>2140.158</v>
      </c>
      <c r="G6" s="364">
        <v>3222.425</v>
      </c>
      <c r="H6" s="364">
        <v>3761.9159999999997</v>
      </c>
      <c r="I6" s="364">
        <v>4380.808</v>
      </c>
      <c r="J6" s="364">
        <v>5063.978</v>
      </c>
      <c r="K6" s="364">
        <v>5783.103</v>
      </c>
      <c r="L6" s="364">
        <v>6801.054</v>
      </c>
      <c r="M6" s="364">
        <v>7727.483</v>
      </c>
      <c r="N6" s="364">
        <v>8673.648000000001</v>
      </c>
      <c r="O6" s="365">
        <v>9835.936</v>
      </c>
      <c r="Q6" s="366"/>
    </row>
    <row r="7" spans="1:17" ht="31.5" customHeight="1">
      <c r="A7" s="367"/>
      <c r="B7" s="368"/>
      <c r="C7" s="368"/>
      <c r="D7" s="368" t="s">
        <v>180</v>
      </c>
      <c r="E7" s="369">
        <v>1674.0420000000001</v>
      </c>
      <c r="F7" s="370">
        <v>608.5607</v>
      </c>
      <c r="G7" s="370">
        <v>756.97</v>
      </c>
      <c r="H7" s="370">
        <v>900.4277000000001</v>
      </c>
      <c r="I7" s="370">
        <v>1028.8010000000002</v>
      </c>
      <c r="J7" s="370">
        <v>1205.1480000000001</v>
      </c>
      <c r="K7" s="370">
        <v>1360.5910000000001</v>
      </c>
      <c r="L7" s="370">
        <v>1634.5529999999999</v>
      </c>
      <c r="M7" s="370">
        <v>1848.395</v>
      </c>
      <c r="N7" s="370">
        <v>2048.147</v>
      </c>
      <c r="O7" s="371">
        <v>2222.7870000000003</v>
      </c>
      <c r="Q7" s="366"/>
    </row>
    <row r="8" spans="1:17" ht="31.5" customHeight="1">
      <c r="A8" s="372"/>
      <c r="B8" s="373"/>
      <c r="C8" s="373"/>
      <c r="D8" s="373" t="s">
        <v>181</v>
      </c>
      <c r="E8" s="374">
        <v>1106.31</v>
      </c>
      <c r="F8" s="375">
        <v>314.1375</v>
      </c>
      <c r="G8" s="375">
        <v>403.95480000000003</v>
      </c>
      <c r="H8" s="375">
        <v>532.4521</v>
      </c>
      <c r="I8" s="375">
        <v>635.8578</v>
      </c>
      <c r="J8" s="375">
        <v>775.2328</v>
      </c>
      <c r="K8" s="375">
        <v>900.7441</v>
      </c>
      <c r="L8" s="375">
        <v>1080.478</v>
      </c>
      <c r="M8" s="375">
        <v>1213.667</v>
      </c>
      <c r="N8" s="375">
        <v>1382.201</v>
      </c>
      <c r="O8" s="376">
        <v>1510.009</v>
      </c>
      <c r="Q8" s="366"/>
    </row>
    <row r="9" spans="1:15" ht="31.5" customHeight="1">
      <c r="A9" s="372"/>
      <c r="B9" s="373"/>
      <c r="C9" s="373"/>
      <c r="D9" s="373" t="s">
        <v>182</v>
      </c>
      <c r="E9" s="374">
        <v>679.8447</v>
      </c>
      <c r="F9" s="375">
        <v>185.50080000000003</v>
      </c>
      <c r="G9" s="375">
        <v>299.0892</v>
      </c>
      <c r="H9" s="375">
        <v>331.6685</v>
      </c>
      <c r="I9" s="375">
        <v>443.445</v>
      </c>
      <c r="J9" s="375">
        <v>501.9681</v>
      </c>
      <c r="K9" s="375">
        <v>540.257</v>
      </c>
      <c r="L9" s="375">
        <v>660.7202000000001</v>
      </c>
      <c r="M9" s="375">
        <v>726.4087</v>
      </c>
      <c r="N9" s="375">
        <v>802.798</v>
      </c>
      <c r="O9" s="376">
        <v>942.3378</v>
      </c>
    </row>
    <row r="10" spans="1:15" ht="31.5" customHeight="1">
      <c r="A10" s="372"/>
      <c r="B10" s="373"/>
      <c r="C10" s="373"/>
      <c r="D10" s="373" t="s">
        <v>183</v>
      </c>
      <c r="E10" s="374">
        <v>835.1244</v>
      </c>
      <c r="F10" s="375">
        <v>279.9288</v>
      </c>
      <c r="G10" s="375">
        <v>382.2493</v>
      </c>
      <c r="H10" s="375">
        <v>482.57739999999995</v>
      </c>
      <c r="I10" s="375">
        <v>525.0671</v>
      </c>
      <c r="J10" s="375">
        <v>610.4607</v>
      </c>
      <c r="K10" s="375">
        <v>691.9186</v>
      </c>
      <c r="L10" s="375">
        <v>801.6361</v>
      </c>
      <c r="M10" s="375">
        <v>899.5371</v>
      </c>
      <c r="N10" s="375">
        <v>966.2406</v>
      </c>
      <c r="O10" s="376">
        <v>1146.268</v>
      </c>
    </row>
    <row r="11" spans="1:15" ht="31.5" customHeight="1">
      <c r="A11" s="372"/>
      <c r="B11" s="373"/>
      <c r="C11" s="373"/>
      <c r="D11" s="373" t="s">
        <v>184</v>
      </c>
      <c r="E11" s="374">
        <v>306.43330000000003</v>
      </c>
      <c r="F11" s="375">
        <v>96.29013</v>
      </c>
      <c r="G11" s="375">
        <v>176.3387</v>
      </c>
      <c r="H11" s="375">
        <v>195.81169999999997</v>
      </c>
      <c r="I11" s="375">
        <v>217.7327</v>
      </c>
      <c r="J11" s="375">
        <v>251.4299</v>
      </c>
      <c r="K11" s="375">
        <v>259.2866</v>
      </c>
      <c r="L11" s="375">
        <v>292.2161</v>
      </c>
      <c r="M11" s="375">
        <v>325.51779999999997</v>
      </c>
      <c r="N11" s="375">
        <v>354.1043</v>
      </c>
      <c r="O11" s="376">
        <v>399.2106</v>
      </c>
    </row>
    <row r="12" spans="1:15" ht="31.5" customHeight="1">
      <c r="A12" s="372"/>
      <c r="B12" s="373"/>
      <c r="C12" s="373"/>
      <c r="D12" s="373" t="s">
        <v>185</v>
      </c>
      <c r="E12" s="374">
        <v>334.5757</v>
      </c>
      <c r="F12" s="375">
        <v>54.45805</v>
      </c>
      <c r="G12" s="375">
        <v>131.0018</v>
      </c>
      <c r="H12" s="375">
        <v>119.38629999999999</v>
      </c>
      <c r="I12" s="375">
        <v>159.4397</v>
      </c>
      <c r="J12" s="375">
        <v>184.5188</v>
      </c>
      <c r="K12" s="375">
        <v>231.0214</v>
      </c>
      <c r="L12" s="375">
        <v>270.6236</v>
      </c>
      <c r="M12" s="375">
        <v>328.9791</v>
      </c>
      <c r="N12" s="375">
        <v>431.4052</v>
      </c>
      <c r="O12" s="376">
        <v>586.4205999999999</v>
      </c>
    </row>
    <row r="13" spans="1:17" ht="31.5" customHeight="1">
      <c r="A13" s="372"/>
      <c r="B13" s="373"/>
      <c r="C13" s="373"/>
      <c r="D13" s="373" t="s">
        <v>186</v>
      </c>
      <c r="E13" s="374">
        <v>1243.677</v>
      </c>
      <c r="F13" s="375">
        <v>324.5578</v>
      </c>
      <c r="G13" s="375">
        <v>668.8861</v>
      </c>
      <c r="H13" s="375">
        <v>706.4528</v>
      </c>
      <c r="I13" s="375">
        <v>828.1726</v>
      </c>
      <c r="J13" s="375">
        <v>929.3272000000001</v>
      </c>
      <c r="K13" s="375">
        <v>1054.576</v>
      </c>
      <c r="L13" s="375">
        <v>1197.286</v>
      </c>
      <c r="M13" s="375">
        <v>1358.8570000000002</v>
      </c>
      <c r="N13" s="375">
        <v>1480.921</v>
      </c>
      <c r="O13" s="376">
        <v>1624.662</v>
      </c>
      <c r="Q13" s="366"/>
    </row>
    <row r="14" spans="1:17" ht="31.5" customHeight="1">
      <c r="A14" s="372"/>
      <c r="B14" s="373"/>
      <c r="C14" s="373"/>
      <c r="D14" s="373" t="s">
        <v>187</v>
      </c>
      <c r="E14" s="374">
        <v>187.47169999999997</v>
      </c>
      <c r="F14" s="375">
        <v>87.75029</v>
      </c>
      <c r="G14" s="375">
        <v>71.36364999999999</v>
      </c>
      <c r="H14" s="375">
        <v>88.49428</v>
      </c>
      <c r="I14" s="375">
        <v>107.6947</v>
      </c>
      <c r="J14" s="375">
        <v>114.9261</v>
      </c>
      <c r="K14" s="375">
        <v>138.6089</v>
      </c>
      <c r="L14" s="375">
        <v>155.2699</v>
      </c>
      <c r="M14" s="375">
        <v>196.2281</v>
      </c>
      <c r="N14" s="375">
        <v>242.8188</v>
      </c>
      <c r="O14" s="376">
        <v>297.6893</v>
      </c>
      <c r="Q14" s="366"/>
    </row>
    <row r="15" spans="1:15" ht="31.5" customHeight="1">
      <c r="A15" s="372"/>
      <c r="B15" s="373"/>
      <c r="C15" s="373"/>
      <c r="D15" s="373" t="s">
        <v>188</v>
      </c>
      <c r="E15" s="374">
        <v>235.5063</v>
      </c>
      <c r="F15" s="375">
        <v>36.99493</v>
      </c>
      <c r="G15" s="375">
        <v>107.96870000000001</v>
      </c>
      <c r="H15" s="375">
        <v>127.8793</v>
      </c>
      <c r="I15" s="375">
        <v>143.1008</v>
      </c>
      <c r="J15" s="375">
        <v>170.08450000000002</v>
      </c>
      <c r="K15" s="375">
        <v>192.62900000000002</v>
      </c>
      <c r="L15" s="375">
        <v>221.7715</v>
      </c>
      <c r="M15" s="375">
        <v>247.08970000000002</v>
      </c>
      <c r="N15" s="375">
        <v>291.3415</v>
      </c>
      <c r="O15" s="376">
        <v>329.7632</v>
      </c>
    </row>
    <row r="16" spans="1:15" ht="31.5" customHeight="1">
      <c r="A16" s="372"/>
      <c r="B16" s="373"/>
      <c r="C16" s="373"/>
      <c r="D16" s="373" t="s">
        <v>189</v>
      </c>
      <c r="E16" s="374">
        <v>119.6966</v>
      </c>
      <c r="F16" s="375">
        <v>26.151770000000003</v>
      </c>
      <c r="G16" s="375">
        <v>59.99959</v>
      </c>
      <c r="H16" s="375">
        <v>62.346689999999995</v>
      </c>
      <c r="I16" s="375">
        <v>76.9517</v>
      </c>
      <c r="J16" s="375">
        <v>83.95360000000001</v>
      </c>
      <c r="K16" s="375">
        <v>95.97171</v>
      </c>
      <c r="L16" s="375">
        <v>105.73530000000001</v>
      </c>
      <c r="M16" s="375">
        <v>129.2684</v>
      </c>
      <c r="N16" s="375">
        <v>148.1569</v>
      </c>
      <c r="O16" s="376">
        <v>171.65349999999998</v>
      </c>
    </row>
    <row r="17" spans="1:15" ht="31.5" customHeight="1">
      <c r="A17" s="372"/>
      <c r="B17" s="373"/>
      <c r="C17" s="373"/>
      <c r="D17" s="373" t="s">
        <v>190</v>
      </c>
      <c r="E17" s="374">
        <v>412.6828</v>
      </c>
      <c r="F17" s="375">
        <v>125.82709999999999</v>
      </c>
      <c r="G17" s="375">
        <v>164.6032</v>
      </c>
      <c r="H17" s="375">
        <v>214.4191</v>
      </c>
      <c r="I17" s="375">
        <v>214.5442</v>
      </c>
      <c r="J17" s="375">
        <v>236.9287</v>
      </c>
      <c r="K17" s="375">
        <v>317.49830000000003</v>
      </c>
      <c r="L17" s="375">
        <v>380.7643</v>
      </c>
      <c r="M17" s="375">
        <v>453.5358</v>
      </c>
      <c r="N17" s="375">
        <v>525.5125</v>
      </c>
      <c r="O17" s="376">
        <v>605.1346</v>
      </c>
    </row>
    <row r="18" spans="1:17" ht="31.5" customHeight="1">
      <c r="A18" s="361">
        <v>2</v>
      </c>
      <c r="B18" s="846" t="s">
        <v>191</v>
      </c>
      <c r="C18" s="846"/>
      <c r="D18" s="847"/>
      <c r="E18" s="377">
        <v>909.6331</v>
      </c>
      <c r="F18" s="378">
        <v>377.0324</v>
      </c>
      <c r="G18" s="379">
        <v>188.87599999999998</v>
      </c>
      <c r="H18" s="379">
        <v>381.9353</v>
      </c>
      <c r="I18" s="379">
        <v>486.3211</v>
      </c>
      <c r="J18" s="379">
        <v>693.4878</v>
      </c>
      <c r="K18" s="379">
        <v>749.4769</v>
      </c>
      <c r="L18" s="379">
        <v>873.0797</v>
      </c>
      <c r="M18" s="379">
        <v>970.8579</v>
      </c>
      <c r="N18" s="379">
        <v>1332.0420000000001</v>
      </c>
      <c r="O18" s="380">
        <v>1212.0810000000001</v>
      </c>
      <c r="P18" s="366"/>
      <c r="Q18" s="366"/>
    </row>
    <row r="19" spans="1:15" ht="31.5" customHeight="1">
      <c r="A19" s="372"/>
      <c r="B19" s="373"/>
      <c r="C19" s="373"/>
      <c r="D19" s="373" t="s">
        <v>192</v>
      </c>
      <c r="E19" s="374">
        <v>228.3328</v>
      </c>
      <c r="F19" s="375">
        <v>72.3193</v>
      </c>
      <c r="G19" s="375">
        <v>37.46953</v>
      </c>
      <c r="H19" s="375">
        <v>97.10522</v>
      </c>
      <c r="I19" s="375">
        <v>90.95574</v>
      </c>
      <c r="J19" s="375">
        <v>150.7794</v>
      </c>
      <c r="K19" s="375">
        <v>171.69330000000002</v>
      </c>
      <c r="L19" s="375">
        <v>210.12669999999997</v>
      </c>
      <c r="M19" s="375">
        <v>201.3916</v>
      </c>
      <c r="N19" s="375">
        <v>353.74830000000003</v>
      </c>
      <c r="O19" s="376">
        <v>361.8853</v>
      </c>
    </row>
    <row r="20" spans="1:15" ht="31.5" customHeight="1">
      <c r="A20" s="372"/>
      <c r="B20" s="373"/>
      <c r="C20" s="373"/>
      <c r="D20" s="373" t="s">
        <v>193</v>
      </c>
      <c r="E20" s="374">
        <v>56.57951</v>
      </c>
      <c r="F20" s="375">
        <v>2.3356809999999997</v>
      </c>
      <c r="G20" s="375">
        <v>9.213557</v>
      </c>
      <c r="H20" s="375">
        <v>13.4377</v>
      </c>
      <c r="I20" s="375">
        <v>21.13418</v>
      </c>
      <c r="J20" s="375">
        <v>29.59498</v>
      </c>
      <c r="K20" s="375">
        <v>34.9524</v>
      </c>
      <c r="L20" s="375">
        <v>37.6006</v>
      </c>
      <c r="M20" s="375">
        <v>49.85552</v>
      </c>
      <c r="N20" s="375">
        <v>90.61251</v>
      </c>
      <c r="O20" s="376">
        <v>111.76639999999999</v>
      </c>
    </row>
    <row r="21" spans="1:15" ht="31.5" customHeight="1">
      <c r="A21" s="372"/>
      <c r="B21" s="373"/>
      <c r="C21" s="373"/>
      <c r="D21" s="373" t="s">
        <v>194</v>
      </c>
      <c r="E21" s="374">
        <v>159.0712</v>
      </c>
      <c r="F21" s="375">
        <v>49.17543</v>
      </c>
      <c r="G21" s="375">
        <v>32.52028</v>
      </c>
      <c r="H21" s="375">
        <v>46.24548</v>
      </c>
      <c r="I21" s="375">
        <v>77.3835</v>
      </c>
      <c r="J21" s="375">
        <v>93.912</v>
      </c>
      <c r="K21" s="375">
        <v>128.655</v>
      </c>
      <c r="L21" s="375">
        <v>138.6185</v>
      </c>
      <c r="M21" s="375">
        <v>166.3629</v>
      </c>
      <c r="N21" s="375">
        <v>249.3588</v>
      </c>
      <c r="O21" s="376">
        <v>235.8712</v>
      </c>
    </row>
    <row r="22" spans="1:15" ht="31.5" customHeight="1">
      <c r="A22" s="372"/>
      <c r="B22" s="373"/>
      <c r="C22" s="373"/>
      <c r="D22" s="373" t="s">
        <v>195</v>
      </c>
      <c r="E22" s="374">
        <v>465.6497</v>
      </c>
      <c r="F22" s="375">
        <v>253.202</v>
      </c>
      <c r="G22" s="375">
        <v>109.6726</v>
      </c>
      <c r="H22" s="375">
        <v>225.1469</v>
      </c>
      <c r="I22" s="375">
        <v>296.84770000000003</v>
      </c>
      <c r="J22" s="375">
        <v>419.2015</v>
      </c>
      <c r="K22" s="375">
        <v>414.17629999999997</v>
      </c>
      <c r="L22" s="375">
        <v>486.7339</v>
      </c>
      <c r="M22" s="375">
        <v>553.2479</v>
      </c>
      <c r="N22" s="375">
        <v>638.322</v>
      </c>
      <c r="O22" s="376">
        <v>502.55800000000005</v>
      </c>
    </row>
    <row r="23" spans="1:16" ht="31.5" customHeight="1">
      <c r="A23" s="361">
        <v>3</v>
      </c>
      <c r="B23" s="846" t="s">
        <v>148</v>
      </c>
      <c r="C23" s="846"/>
      <c r="D23" s="847"/>
      <c r="E23" s="377">
        <v>1324.861</v>
      </c>
      <c r="F23" s="378">
        <v>67.56653</v>
      </c>
      <c r="G23" s="379">
        <v>206.52470000000002</v>
      </c>
      <c r="H23" s="379">
        <v>224.96040000000002</v>
      </c>
      <c r="I23" s="379">
        <v>339.1033</v>
      </c>
      <c r="J23" s="379">
        <v>432.24660000000006</v>
      </c>
      <c r="K23" s="379">
        <v>628.1859</v>
      </c>
      <c r="L23" s="379">
        <v>1021.9730000000001</v>
      </c>
      <c r="M23" s="379">
        <v>1349.148</v>
      </c>
      <c r="N23" s="379">
        <v>1660.9070000000002</v>
      </c>
      <c r="O23" s="380">
        <v>2778.893</v>
      </c>
      <c r="P23" s="366"/>
    </row>
    <row r="24" spans="1:15" ht="31.5" customHeight="1">
      <c r="A24" s="372"/>
      <c r="B24" s="373"/>
      <c r="C24" s="373"/>
      <c r="D24" s="373" t="s">
        <v>196</v>
      </c>
      <c r="E24" s="374">
        <v>13.473199999999999</v>
      </c>
      <c r="F24" s="375">
        <v>0.5917696</v>
      </c>
      <c r="G24" s="375">
        <v>3.303788</v>
      </c>
      <c r="H24" s="375">
        <v>6.970908</v>
      </c>
      <c r="I24" s="375">
        <v>11.391169999999999</v>
      </c>
      <c r="J24" s="375">
        <v>3.4917770000000004</v>
      </c>
      <c r="K24" s="375">
        <v>9.555798</v>
      </c>
      <c r="L24" s="375">
        <v>11.01732</v>
      </c>
      <c r="M24" s="375">
        <v>12.833879999999999</v>
      </c>
      <c r="N24" s="375">
        <v>12.54152</v>
      </c>
      <c r="O24" s="376">
        <v>25.61896</v>
      </c>
    </row>
    <row r="25" spans="1:15" ht="31.5" customHeight="1">
      <c r="A25" s="372"/>
      <c r="B25" s="373"/>
      <c r="C25" s="373"/>
      <c r="D25" s="373" t="s">
        <v>197</v>
      </c>
      <c r="E25" s="374">
        <v>984.9658000000001</v>
      </c>
      <c r="F25" s="375">
        <v>31.584580000000003</v>
      </c>
      <c r="G25" s="375">
        <v>165.9422</v>
      </c>
      <c r="H25" s="375">
        <v>160.816</v>
      </c>
      <c r="I25" s="375">
        <v>235.3978</v>
      </c>
      <c r="J25" s="375">
        <v>312.0989</v>
      </c>
      <c r="K25" s="375">
        <v>475.5961</v>
      </c>
      <c r="L25" s="375">
        <v>768.5455000000001</v>
      </c>
      <c r="M25" s="375">
        <v>1016.445</v>
      </c>
      <c r="N25" s="375">
        <v>1215.405</v>
      </c>
      <c r="O25" s="376">
        <v>2057.555</v>
      </c>
    </row>
    <row r="26" spans="1:15" ht="31.5" customHeight="1">
      <c r="A26" s="372"/>
      <c r="B26" s="373"/>
      <c r="C26" s="373"/>
      <c r="D26" s="373" t="s">
        <v>198</v>
      </c>
      <c r="E26" s="374">
        <v>11.941099999999999</v>
      </c>
      <c r="F26" s="375">
        <v>0.043952479999999995</v>
      </c>
      <c r="G26" s="375">
        <v>1.964629</v>
      </c>
      <c r="H26" s="375">
        <v>1.706055</v>
      </c>
      <c r="I26" s="375">
        <v>1.031519</v>
      </c>
      <c r="J26" s="375">
        <v>1.948434</v>
      </c>
      <c r="K26" s="375">
        <v>5.140963</v>
      </c>
      <c r="L26" s="375">
        <v>11.502170000000001</v>
      </c>
      <c r="M26" s="375">
        <v>12.59566</v>
      </c>
      <c r="N26" s="375">
        <v>11.01906</v>
      </c>
      <c r="O26" s="376">
        <v>25.59961</v>
      </c>
    </row>
    <row r="27" spans="1:15" ht="31.5" customHeight="1">
      <c r="A27" s="372"/>
      <c r="B27" s="373"/>
      <c r="C27" s="373"/>
      <c r="D27" s="373" t="s">
        <v>199</v>
      </c>
      <c r="E27" s="374">
        <v>0.07926232999999999</v>
      </c>
      <c r="F27" s="375">
        <v>0</v>
      </c>
      <c r="G27" s="375">
        <v>0</v>
      </c>
      <c r="H27" s="375">
        <v>0</v>
      </c>
      <c r="I27" s="375">
        <v>0</v>
      </c>
      <c r="J27" s="375">
        <v>0</v>
      </c>
      <c r="K27" s="375">
        <v>0</v>
      </c>
      <c r="L27" s="375">
        <v>0</v>
      </c>
      <c r="M27" s="375">
        <v>0</v>
      </c>
      <c r="N27" s="375">
        <v>0</v>
      </c>
      <c r="O27" s="376">
        <v>0.370315</v>
      </c>
    </row>
    <row r="28" spans="1:15" ht="31.5" customHeight="1">
      <c r="A28" s="372"/>
      <c r="B28" s="373"/>
      <c r="C28" s="373"/>
      <c r="D28" s="373" t="s">
        <v>200</v>
      </c>
      <c r="E28" s="374">
        <v>12.20802</v>
      </c>
      <c r="F28" s="375">
        <v>1.109568</v>
      </c>
      <c r="G28" s="375">
        <v>1.3320660000000002</v>
      </c>
      <c r="H28" s="375">
        <v>0.7643497</v>
      </c>
      <c r="I28" s="375">
        <v>4.400305</v>
      </c>
      <c r="J28" s="375">
        <v>6.142682</v>
      </c>
      <c r="K28" s="375">
        <v>4.866965</v>
      </c>
      <c r="L28" s="375">
        <v>4.004056</v>
      </c>
      <c r="M28" s="375">
        <v>14.57104</v>
      </c>
      <c r="N28" s="375">
        <v>18.62781</v>
      </c>
      <c r="O28" s="376">
        <v>27.87377</v>
      </c>
    </row>
    <row r="29" spans="1:15" ht="31.5" customHeight="1">
      <c r="A29" s="372"/>
      <c r="B29" s="373"/>
      <c r="C29" s="373"/>
      <c r="D29" s="373" t="s">
        <v>201</v>
      </c>
      <c r="E29" s="374">
        <v>301.1051</v>
      </c>
      <c r="F29" s="375">
        <v>33.43974</v>
      </c>
      <c r="G29" s="375">
        <v>33.98199</v>
      </c>
      <c r="H29" s="375">
        <v>54.703019999999995</v>
      </c>
      <c r="I29" s="375">
        <v>86.2396</v>
      </c>
      <c r="J29" s="375">
        <v>107.6928</v>
      </c>
      <c r="K29" s="375">
        <v>132.7761</v>
      </c>
      <c r="L29" s="375">
        <v>226.11970000000002</v>
      </c>
      <c r="M29" s="375">
        <v>291.0416</v>
      </c>
      <c r="N29" s="375">
        <v>402.7551</v>
      </c>
      <c r="O29" s="376">
        <v>639.6302</v>
      </c>
    </row>
    <row r="30" spans="1:15" ht="31.5" customHeight="1">
      <c r="A30" s="381"/>
      <c r="B30" s="382"/>
      <c r="C30" s="382"/>
      <c r="D30" s="382" t="s">
        <v>202</v>
      </c>
      <c r="E30" s="383">
        <v>1.0885989999999999</v>
      </c>
      <c r="F30" s="384">
        <v>0.796923</v>
      </c>
      <c r="G30" s="384">
        <v>0</v>
      </c>
      <c r="H30" s="384">
        <v>0</v>
      </c>
      <c r="I30" s="384">
        <v>0.6429041</v>
      </c>
      <c r="J30" s="384">
        <v>0.8720344</v>
      </c>
      <c r="K30" s="384">
        <v>0.2499766</v>
      </c>
      <c r="L30" s="384">
        <v>0.7842962</v>
      </c>
      <c r="M30" s="384">
        <v>1.6602940000000002</v>
      </c>
      <c r="N30" s="384">
        <v>0.5583022</v>
      </c>
      <c r="O30" s="385">
        <v>2.244491</v>
      </c>
    </row>
    <row r="31" spans="1:15" s="390" customFormat="1" ht="31.5" customHeight="1">
      <c r="A31" s="386">
        <v>4</v>
      </c>
      <c r="B31" s="846" t="s">
        <v>149</v>
      </c>
      <c r="C31" s="846"/>
      <c r="D31" s="847"/>
      <c r="E31" s="387">
        <v>2281.196</v>
      </c>
      <c r="F31" s="388">
        <v>779.1781</v>
      </c>
      <c r="G31" s="388">
        <v>1121.48</v>
      </c>
      <c r="H31" s="388">
        <v>1328.33</v>
      </c>
      <c r="I31" s="388">
        <v>1543.246</v>
      </c>
      <c r="J31" s="388">
        <v>1717.631</v>
      </c>
      <c r="K31" s="388">
        <v>1907.8129999999999</v>
      </c>
      <c r="L31" s="388">
        <v>2033.155</v>
      </c>
      <c r="M31" s="388">
        <v>2266.408</v>
      </c>
      <c r="N31" s="388">
        <v>2552.3379999999997</v>
      </c>
      <c r="O31" s="389">
        <v>3400.302</v>
      </c>
    </row>
    <row r="32" spans="1:17" s="392" customFormat="1" ht="31.5" customHeight="1">
      <c r="A32" s="391"/>
      <c r="B32" s="373"/>
      <c r="C32" s="373"/>
      <c r="D32" s="373" t="s">
        <v>203</v>
      </c>
      <c r="E32" s="374">
        <v>263.8322</v>
      </c>
      <c r="F32" s="375">
        <v>58.11387</v>
      </c>
      <c r="G32" s="375">
        <v>184.33950000000002</v>
      </c>
      <c r="H32" s="375">
        <v>175.5868</v>
      </c>
      <c r="I32" s="375">
        <v>251.5963</v>
      </c>
      <c r="J32" s="375">
        <v>203.5164</v>
      </c>
      <c r="K32" s="375">
        <v>306.1717</v>
      </c>
      <c r="L32" s="375">
        <v>287.8824</v>
      </c>
      <c r="M32" s="375">
        <v>283.3318</v>
      </c>
      <c r="N32" s="375">
        <v>184.53009999999998</v>
      </c>
      <c r="O32" s="376">
        <v>293.7546</v>
      </c>
      <c r="Q32" s="393"/>
    </row>
    <row r="33" spans="1:17" s="392" customFormat="1" ht="31.5" customHeight="1">
      <c r="A33" s="391"/>
      <c r="B33" s="373"/>
      <c r="C33" s="373"/>
      <c r="D33" s="373" t="s">
        <v>204</v>
      </c>
      <c r="E33" s="374">
        <v>166.6696</v>
      </c>
      <c r="F33" s="375">
        <v>0</v>
      </c>
      <c r="G33" s="375">
        <v>14.94375</v>
      </c>
      <c r="H33" s="375">
        <v>40.64355</v>
      </c>
      <c r="I33" s="375">
        <v>70.31074</v>
      </c>
      <c r="J33" s="375">
        <v>111.46440000000001</v>
      </c>
      <c r="K33" s="375">
        <v>61.42965</v>
      </c>
      <c r="L33" s="375">
        <v>92.16508</v>
      </c>
      <c r="M33" s="375">
        <v>93.92564</v>
      </c>
      <c r="N33" s="375">
        <v>255.55830000000003</v>
      </c>
      <c r="O33" s="376">
        <v>408.62410000000006</v>
      </c>
      <c r="Q33" s="393"/>
    </row>
    <row r="34" spans="1:17" s="392" customFormat="1" ht="31.5" customHeight="1">
      <c r="A34" s="391"/>
      <c r="B34" s="373"/>
      <c r="C34" s="373"/>
      <c r="D34" s="373" t="s">
        <v>205</v>
      </c>
      <c r="E34" s="374">
        <v>193.1352</v>
      </c>
      <c r="F34" s="375">
        <v>17.51463</v>
      </c>
      <c r="G34" s="375">
        <v>78.52498</v>
      </c>
      <c r="H34" s="375">
        <v>105.33040000000001</v>
      </c>
      <c r="I34" s="375">
        <v>73.68232</v>
      </c>
      <c r="J34" s="375">
        <v>102.7234</v>
      </c>
      <c r="K34" s="375">
        <v>112.5126</v>
      </c>
      <c r="L34" s="375">
        <v>133.54149999999998</v>
      </c>
      <c r="M34" s="375">
        <v>157.5326</v>
      </c>
      <c r="N34" s="375">
        <v>254.6728</v>
      </c>
      <c r="O34" s="376">
        <v>394.01730000000003</v>
      </c>
      <c r="Q34" s="393"/>
    </row>
    <row r="35" spans="1:17" s="392" customFormat="1" ht="31.5" customHeight="1">
      <c r="A35" s="391"/>
      <c r="B35" s="373"/>
      <c r="C35" s="373"/>
      <c r="D35" s="373" t="s">
        <v>206</v>
      </c>
      <c r="E35" s="374">
        <v>201.3259</v>
      </c>
      <c r="F35" s="375">
        <v>81.86958</v>
      </c>
      <c r="G35" s="375">
        <v>113.52069999999999</v>
      </c>
      <c r="H35" s="375">
        <v>122.4191</v>
      </c>
      <c r="I35" s="375">
        <v>154.2622</v>
      </c>
      <c r="J35" s="375">
        <v>169.0086</v>
      </c>
      <c r="K35" s="375">
        <v>174.889</v>
      </c>
      <c r="L35" s="375">
        <v>196.8544</v>
      </c>
      <c r="M35" s="375">
        <v>211.40720000000002</v>
      </c>
      <c r="N35" s="375">
        <v>232.2731</v>
      </c>
      <c r="O35" s="376">
        <v>253.7276</v>
      </c>
      <c r="Q35" s="393"/>
    </row>
    <row r="36" spans="1:15" s="392" customFormat="1" ht="31.5" customHeight="1">
      <c r="A36" s="391"/>
      <c r="B36" s="373"/>
      <c r="C36" s="373"/>
      <c r="D36" s="373" t="s">
        <v>207</v>
      </c>
      <c r="E36" s="374">
        <v>52.756080000000004</v>
      </c>
      <c r="F36" s="375">
        <v>18.06987</v>
      </c>
      <c r="G36" s="375">
        <v>33.83967</v>
      </c>
      <c r="H36" s="375">
        <v>37.88888</v>
      </c>
      <c r="I36" s="375">
        <v>38.98706</v>
      </c>
      <c r="J36" s="375">
        <v>47.45428</v>
      </c>
      <c r="K36" s="375">
        <v>48.310280000000006</v>
      </c>
      <c r="L36" s="375">
        <v>45.62063</v>
      </c>
      <c r="M36" s="375">
        <v>52.77833</v>
      </c>
      <c r="N36" s="375">
        <v>52.05936</v>
      </c>
      <c r="O36" s="376">
        <v>75.0172</v>
      </c>
    </row>
    <row r="37" spans="1:15" s="392" customFormat="1" ht="31.5" customHeight="1">
      <c r="A37" s="391"/>
      <c r="B37" s="373"/>
      <c r="C37" s="373"/>
      <c r="D37" s="373" t="s">
        <v>208</v>
      </c>
      <c r="E37" s="374">
        <v>48.45932</v>
      </c>
      <c r="F37" s="375">
        <v>5.403638</v>
      </c>
      <c r="G37" s="375">
        <v>26.7025</v>
      </c>
      <c r="H37" s="375">
        <v>18.42979</v>
      </c>
      <c r="I37" s="375">
        <v>30.752840000000003</v>
      </c>
      <c r="J37" s="375">
        <v>25.7123</v>
      </c>
      <c r="K37" s="375">
        <v>36.01869</v>
      </c>
      <c r="L37" s="375">
        <v>27.389989999999997</v>
      </c>
      <c r="M37" s="375">
        <v>31.72346</v>
      </c>
      <c r="N37" s="375">
        <v>53.12599</v>
      </c>
      <c r="O37" s="376">
        <v>108.09030000000001</v>
      </c>
    </row>
    <row r="38" spans="1:15" s="392" customFormat="1" ht="31.5" customHeight="1">
      <c r="A38" s="391"/>
      <c r="B38" s="373"/>
      <c r="C38" s="373"/>
      <c r="D38" s="373" t="s">
        <v>209</v>
      </c>
      <c r="E38" s="374">
        <v>1057.866</v>
      </c>
      <c r="F38" s="375">
        <v>420.0121</v>
      </c>
      <c r="G38" s="375">
        <v>480.2331</v>
      </c>
      <c r="H38" s="375">
        <v>608.1307</v>
      </c>
      <c r="I38" s="375">
        <v>682.7125</v>
      </c>
      <c r="J38" s="375">
        <v>791.9801</v>
      </c>
      <c r="K38" s="375">
        <v>878.8897999999999</v>
      </c>
      <c r="L38" s="375">
        <v>947.6698</v>
      </c>
      <c r="M38" s="375">
        <v>1108.8519999999999</v>
      </c>
      <c r="N38" s="375">
        <v>1195.108</v>
      </c>
      <c r="O38" s="376">
        <v>1544.455</v>
      </c>
    </row>
    <row r="39" spans="1:15" s="392" customFormat="1" ht="31.5" customHeight="1">
      <c r="A39" s="391"/>
      <c r="B39" s="373"/>
      <c r="C39" s="373"/>
      <c r="D39" s="373" t="s">
        <v>210</v>
      </c>
      <c r="E39" s="374">
        <v>296.2271</v>
      </c>
      <c r="F39" s="375">
        <v>178.19439999999997</v>
      </c>
      <c r="G39" s="375">
        <v>189.12830000000002</v>
      </c>
      <c r="H39" s="375">
        <v>219.9005</v>
      </c>
      <c r="I39" s="375">
        <v>240.2942</v>
      </c>
      <c r="J39" s="375">
        <v>265.77119999999996</v>
      </c>
      <c r="K39" s="375">
        <v>287.53970000000004</v>
      </c>
      <c r="L39" s="375">
        <v>301.5714</v>
      </c>
      <c r="M39" s="375">
        <v>326.061</v>
      </c>
      <c r="N39" s="375">
        <v>323.856</v>
      </c>
      <c r="O39" s="376">
        <v>321.2066</v>
      </c>
    </row>
    <row r="40" spans="1:15" s="392" customFormat="1" ht="31.5" customHeight="1">
      <c r="A40" s="391"/>
      <c r="B40" s="373"/>
      <c r="C40" s="373"/>
      <c r="D40" s="373" t="s">
        <v>211</v>
      </c>
      <c r="E40" s="374">
        <v>0.2891016</v>
      </c>
      <c r="F40" s="375">
        <v>0</v>
      </c>
      <c r="G40" s="375">
        <v>0</v>
      </c>
      <c r="H40" s="375">
        <v>0</v>
      </c>
      <c r="I40" s="375">
        <v>0.030962570000000002</v>
      </c>
      <c r="J40" s="375">
        <v>0</v>
      </c>
      <c r="K40" s="375">
        <v>2.051939</v>
      </c>
      <c r="L40" s="375">
        <v>0.08386626</v>
      </c>
      <c r="M40" s="375">
        <v>0.11856080000000001</v>
      </c>
      <c r="N40" s="375">
        <v>0.03086725</v>
      </c>
      <c r="O40" s="376">
        <v>0.04701106</v>
      </c>
    </row>
    <row r="41" spans="1:15" s="392" customFormat="1" ht="31.5" customHeight="1">
      <c r="A41" s="391"/>
      <c r="B41" s="373"/>
      <c r="C41" s="373"/>
      <c r="D41" s="373" t="s">
        <v>212</v>
      </c>
      <c r="E41" s="383">
        <v>0.635289</v>
      </c>
      <c r="F41" s="375">
        <v>0</v>
      </c>
      <c r="G41" s="375">
        <v>0.247099</v>
      </c>
      <c r="H41" s="375">
        <v>0</v>
      </c>
      <c r="I41" s="375">
        <v>0.6168821</v>
      </c>
      <c r="J41" s="375">
        <v>0</v>
      </c>
      <c r="K41" s="375">
        <v>0</v>
      </c>
      <c r="L41" s="375">
        <v>0.375931</v>
      </c>
      <c r="M41" s="375">
        <v>0.6765578999999999</v>
      </c>
      <c r="N41" s="375">
        <v>1.123292</v>
      </c>
      <c r="O41" s="376">
        <v>1.36117</v>
      </c>
    </row>
    <row r="42" spans="1:17" s="390" customFormat="1" ht="31.5" customHeight="1">
      <c r="A42" s="386">
        <v>5</v>
      </c>
      <c r="B42" s="846" t="s">
        <v>150</v>
      </c>
      <c r="C42" s="846"/>
      <c r="D42" s="847"/>
      <c r="E42" s="387">
        <v>1689.9820000000002</v>
      </c>
      <c r="F42" s="388">
        <v>389.38629999999995</v>
      </c>
      <c r="G42" s="388">
        <v>447.77160000000003</v>
      </c>
      <c r="H42" s="388">
        <v>617.0477</v>
      </c>
      <c r="I42" s="388">
        <v>677.8419</v>
      </c>
      <c r="J42" s="388">
        <v>747.7007000000001</v>
      </c>
      <c r="K42" s="388">
        <v>921.6616</v>
      </c>
      <c r="L42" s="388">
        <v>1243.5430000000001</v>
      </c>
      <c r="M42" s="388">
        <v>1514.4260000000002</v>
      </c>
      <c r="N42" s="388">
        <v>2098.397</v>
      </c>
      <c r="O42" s="389">
        <v>3484.353</v>
      </c>
      <c r="P42" s="394"/>
      <c r="Q42" s="394"/>
    </row>
    <row r="43" spans="1:17" s="392" customFormat="1" ht="31.5" customHeight="1">
      <c r="A43" s="391"/>
      <c r="B43" s="373"/>
      <c r="C43" s="373"/>
      <c r="D43" s="373" t="s">
        <v>213</v>
      </c>
      <c r="E43" s="374">
        <v>414.60220000000004</v>
      </c>
      <c r="F43" s="375">
        <v>125.52799999999999</v>
      </c>
      <c r="G43" s="375">
        <v>73.84994</v>
      </c>
      <c r="H43" s="375">
        <v>123.4017</v>
      </c>
      <c r="I43" s="375">
        <v>76.51332000000001</v>
      </c>
      <c r="J43" s="375">
        <v>138.10379999999998</v>
      </c>
      <c r="K43" s="375">
        <v>161.5877</v>
      </c>
      <c r="L43" s="375">
        <v>295.4584</v>
      </c>
      <c r="M43" s="375">
        <v>403.6691</v>
      </c>
      <c r="N43" s="375">
        <v>561.8824</v>
      </c>
      <c r="O43" s="376">
        <v>901.3999</v>
      </c>
      <c r="Q43" s="393"/>
    </row>
    <row r="44" spans="1:15" s="392" customFormat="1" ht="31.5" customHeight="1">
      <c r="A44" s="391"/>
      <c r="B44" s="373"/>
      <c r="C44" s="373"/>
      <c r="D44" s="373" t="s">
        <v>214</v>
      </c>
      <c r="E44" s="374">
        <v>4.175185</v>
      </c>
      <c r="F44" s="375">
        <v>0</v>
      </c>
      <c r="G44" s="375">
        <v>0</v>
      </c>
      <c r="H44" s="375">
        <v>0.31553190000000003</v>
      </c>
      <c r="I44" s="375">
        <v>0.3866708</v>
      </c>
      <c r="J44" s="375">
        <v>2.460994</v>
      </c>
      <c r="K44" s="375">
        <v>7.516151</v>
      </c>
      <c r="L44" s="375">
        <v>6.205498</v>
      </c>
      <c r="M44" s="375">
        <v>0.6426728</v>
      </c>
      <c r="N44" s="375">
        <v>2.467265</v>
      </c>
      <c r="O44" s="376">
        <v>6.771002999999999</v>
      </c>
    </row>
    <row r="45" spans="1:15" s="392" customFormat="1" ht="31.5" customHeight="1">
      <c r="A45" s="391"/>
      <c r="B45" s="373"/>
      <c r="C45" s="373"/>
      <c r="D45" s="373" t="s">
        <v>465</v>
      </c>
      <c r="E45" s="374">
        <v>0.8022208999999999</v>
      </c>
      <c r="F45" s="375">
        <v>0</v>
      </c>
      <c r="G45" s="375">
        <v>0</v>
      </c>
      <c r="H45" s="375">
        <v>0</v>
      </c>
      <c r="I45" s="375">
        <v>5.247274999999999</v>
      </c>
      <c r="J45" s="375">
        <v>0</v>
      </c>
      <c r="K45" s="375">
        <v>0.03576667</v>
      </c>
      <c r="L45" s="375">
        <v>1.185518</v>
      </c>
      <c r="M45" s="375">
        <v>0.42506570000000005</v>
      </c>
      <c r="N45" s="375">
        <v>1.7282009999999999</v>
      </c>
      <c r="O45" s="376">
        <v>0</v>
      </c>
    </row>
    <row r="46" spans="1:15" s="392" customFormat="1" ht="31.5" customHeight="1">
      <c r="A46" s="391"/>
      <c r="B46" s="373"/>
      <c r="C46" s="373"/>
      <c r="D46" s="373" t="s">
        <v>215</v>
      </c>
      <c r="E46" s="374">
        <v>100.09379999999999</v>
      </c>
      <c r="F46" s="375">
        <v>0</v>
      </c>
      <c r="G46" s="375">
        <v>9.15646</v>
      </c>
      <c r="H46" s="375">
        <v>23.406390000000002</v>
      </c>
      <c r="I46" s="375">
        <v>34.24366</v>
      </c>
      <c r="J46" s="375">
        <v>18.83195</v>
      </c>
      <c r="K46" s="375">
        <v>47.20429</v>
      </c>
      <c r="L46" s="375">
        <v>77.83698</v>
      </c>
      <c r="M46" s="375">
        <v>109.5176</v>
      </c>
      <c r="N46" s="375">
        <v>119.1044</v>
      </c>
      <c r="O46" s="376">
        <v>208.38639999999998</v>
      </c>
    </row>
    <row r="47" spans="1:15" s="392" customFormat="1" ht="31.5" customHeight="1">
      <c r="A47" s="391"/>
      <c r="B47" s="373"/>
      <c r="C47" s="373"/>
      <c r="D47" s="373" t="s">
        <v>216</v>
      </c>
      <c r="E47" s="374">
        <v>317.01709999999997</v>
      </c>
      <c r="F47" s="375">
        <v>51.12511000000001</v>
      </c>
      <c r="G47" s="375">
        <v>82.03154</v>
      </c>
      <c r="H47" s="375">
        <v>91.75129000000001</v>
      </c>
      <c r="I47" s="375">
        <v>183.9693</v>
      </c>
      <c r="J47" s="375">
        <v>107.1673</v>
      </c>
      <c r="K47" s="375">
        <v>212.4608</v>
      </c>
      <c r="L47" s="375">
        <v>227.8542</v>
      </c>
      <c r="M47" s="375">
        <v>290.22090000000003</v>
      </c>
      <c r="N47" s="375">
        <v>502.3365</v>
      </c>
      <c r="O47" s="376">
        <v>582.1111</v>
      </c>
    </row>
    <row r="48" spans="1:18" s="392" customFormat="1" ht="31.5" customHeight="1">
      <c r="A48" s="391"/>
      <c r="B48" s="373"/>
      <c r="C48" s="373"/>
      <c r="D48" s="373" t="s">
        <v>217</v>
      </c>
      <c r="E48" s="374">
        <v>39.9768</v>
      </c>
      <c r="F48" s="375">
        <v>5.166391999999999</v>
      </c>
      <c r="G48" s="375">
        <v>12.85089</v>
      </c>
      <c r="H48" s="375">
        <v>10.60422</v>
      </c>
      <c r="I48" s="375">
        <v>18.82469</v>
      </c>
      <c r="J48" s="375">
        <v>40.41728</v>
      </c>
      <c r="K48" s="375">
        <v>15.67781</v>
      </c>
      <c r="L48" s="375">
        <v>30.991909999999997</v>
      </c>
      <c r="M48" s="375">
        <v>34.00814</v>
      </c>
      <c r="N48" s="375">
        <v>35.0008</v>
      </c>
      <c r="O48" s="376">
        <v>85.68743</v>
      </c>
      <c r="R48" s="393"/>
    </row>
    <row r="49" spans="1:15" s="392" customFormat="1" ht="31.5" customHeight="1">
      <c r="A49" s="391"/>
      <c r="B49" s="373"/>
      <c r="C49" s="373"/>
      <c r="D49" s="373" t="s">
        <v>218</v>
      </c>
      <c r="E49" s="374">
        <v>8.045931000000001</v>
      </c>
      <c r="F49" s="375">
        <v>0</v>
      </c>
      <c r="G49" s="375">
        <v>0.4472162</v>
      </c>
      <c r="H49" s="375">
        <v>0</v>
      </c>
      <c r="I49" s="375">
        <v>0</v>
      </c>
      <c r="J49" s="375">
        <v>0</v>
      </c>
      <c r="K49" s="375">
        <v>9.966883000000001</v>
      </c>
      <c r="L49" s="375">
        <v>7.169239999999999</v>
      </c>
      <c r="M49" s="375">
        <v>6.460815</v>
      </c>
      <c r="N49" s="375">
        <v>5.397953</v>
      </c>
      <c r="O49" s="376">
        <v>17.6397</v>
      </c>
    </row>
    <row r="50" spans="1:15" s="392" customFormat="1" ht="31.5" customHeight="1">
      <c r="A50" s="391"/>
      <c r="B50" s="373"/>
      <c r="C50" s="373"/>
      <c r="D50" s="373" t="s">
        <v>219</v>
      </c>
      <c r="E50" s="374">
        <v>60.489560000000004</v>
      </c>
      <c r="F50" s="375">
        <v>5.9316189999999995</v>
      </c>
      <c r="G50" s="375">
        <v>7.0789480000000005</v>
      </c>
      <c r="H50" s="375">
        <v>9.047761000000001</v>
      </c>
      <c r="I50" s="375">
        <v>19.562929999999998</v>
      </c>
      <c r="J50" s="375">
        <v>67.64491</v>
      </c>
      <c r="K50" s="375">
        <v>35.83306</v>
      </c>
      <c r="L50" s="375">
        <v>36.5595</v>
      </c>
      <c r="M50" s="375">
        <v>41.00023</v>
      </c>
      <c r="N50" s="375">
        <v>60.082209999999996</v>
      </c>
      <c r="O50" s="376">
        <v>142.4018</v>
      </c>
    </row>
    <row r="51" spans="1:15" s="392" customFormat="1" ht="31.5" customHeight="1">
      <c r="A51" s="391"/>
      <c r="B51" s="373"/>
      <c r="C51" s="373"/>
      <c r="D51" s="373" t="s">
        <v>220</v>
      </c>
      <c r="E51" s="374">
        <v>26.86007</v>
      </c>
      <c r="F51" s="375">
        <v>14.47665</v>
      </c>
      <c r="G51" s="375">
        <v>3.016635</v>
      </c>
      <c r="H51" s="375">
        <v>5.594240999999999</v>
      </c>
      <c r="I51" s="375">
        <v>4.308344</v>
      </c>
      <c r="J51" s="375">
        <v>4.50313</v>
      </c>
      <c r="K51" s="375">
        <v>20.23052</v>
      </c>
      <c r="L51" s="375">
        <v>17.76043</v>
      </c>
      <c r="M51" s="375">
        <v>15.06899</v>
      </c>
      <c r="N51" s="375">
        <v>26.57503</v>
      </c>
      <c r="O51" s="376">
        <v>69.07916</v>
      </c>
    </row>
    <row r="52" spans="1:15" s="392" customFormat="1" ht="31.5" customHeight="1">
      <c r="A52" s="391"/>
      <c r="B52" s="373"/>
      <c r="C52" s="373"/>
      <c r="D52" s="373" t="s">
        <v>221</v>
      </c>
      <c r="E52" s="374">
        <v>31.48029</v>
      </c>
      <c r="F52" s="375">
        <v>5.2154</v>
      </c>
      <c r="G52" s="375">
        <v>5.582762</v>
      </c>
      <c r="H52" s="375">
        <v>7.839517</v>
      </c>
      <c r="I52" s="375">
        <v>14.15958</v>
      </c>
      <c r="J52" s="375">
        <v>19.89778</v>
      </c>
      <c r="K52" s="375">
        <v>17.10395</v>
      </c>
      <c r="L52" s="375">
        <v>22.29632</v>
      </c>
      <c r="M52" s="375">
        <v>26.37289</v>
      </c>
      <c r="N52" s="375">
        <v>34.14035</v>
      </c>
      <c r="O52" s="376">
        <v>68.62269</v>
      </c>
    </row>
    <row r="53" spans="1:15" s="392" customFormat="1" ht="31.5" customHeight="1">
      <c r="A53" s="391"/>
      <c r="B53" s="373"/>
      <c r="C53" s="373"/>
      <c r="D53" s="373" t="s">
        <v>222</v>
      </c>
      <c r="E53" s="374">
        <v>468.9794</v>
      </c>
      <c r="F53" s="375">
        <v>104.87719999999999</v>
      </c>
      <c r="G53" s="375">
        <v>221.61919999999998</v>
      </c>
      <c r="H53" s="375">
        <v>253.99009999999998</v>
      </c>
      <c r="I53" s="375">
        <v>270.1687</v>
      </c>
      <c r="J53" s="375">
        <v>311.4013</v>
      </c>
      <c r="K53" s="375">
        <v>347.2274</v>
      </c>
      <c r="L53" s="375">
        <v>416.67769999999996</v>
      </c>
      <c r="M53" s="375">
        <v>511.5277</v>
      </c>
      <c r="N53" s="375">
        <v>581.4465</v>
      </c>
      <c r="O53" s="376">
        <v>695.6541000000001</v>
      </c>
    </row>
    <row r="54" spans="1:15" s="392" customFormat="1" ht="31.5" customHeight="1">
      <c r="A54" s="395"/>
      <c r="B54" s="382"/>
      <c r="C54" s="382"/>
      <c r="D54" s="382" t="s">
        <v>223</v>
      </c>
      <c r="E54" s="383">
        <v>217.4591</v>
      </c>
      <c r="F54" s="384">
        <v>77.06586</v>
      </c>
      <c r="G54" s="384">
        <v>32.137950000000004</v>
      </c>
      <c r="H54" s="384">
        <v>91.09693999999999</v>
      </c>
      <c r="I54" s="384">
        <v>50.45743</v>
      </c>
      <c r="J54" s="384">
        <v>37.272240000000004</v>
      </c>
      <c r="K54" s="384">
        <v>46.817299999999996</v>
      </c>
      <c r="L54" s="384">
        <v>103.54709999999999</v>
      </c>
      <c r="M54" s="384">
        <v>75.51159</v>
      </c>
      <c r="N54" s="384">
        <v>168.2357</v>
      </c>
      <c r="O54" s="385">
        <v>706.5994999999999</v>
      </c>
    </row>
    <row r="55" spans="1:17" s="390" customFormat="1" ht="31.5" customHeight="1">
      <c r="A55" s="361">
        <v>6</v>
      </c>
      <c r="B55" s="846" t="s">
        <v>151</v>
      </c>
      <c r="C55" s="846"/>
      <c r="D55" s="847"/>
      <c r="E55" s="377">
        <v>1087.118</v>
      </c>
      <c r="F55" s="388">
        <v>21.38374</v>
      </c>
      <c r="G55" s="388">
        <v>362.5881</v>
      </c>
      <c r="H55" s="388">
        <v>232.266</v>
      </c>
      <c r="I55" s="388">
        <v>384.5292</v>
      </c>
      <c r="J55" s="388">
        <v>409.70349999999996</v>
      </c>
      <c r="K55" s="388">
        <v>599.8876</v>
      </c>
      <c r="L55" s="388">
        <v>732.1472</v>
      </c>
      <c r="M55" s="388">
        <v>982.6552</v>
      </c>
      <c r="N55" s="388">
        <v>1496.91</v>
      </c>
      <c r="O55" s="389">
        <v>2285.625</v>
      </c>
      <c r="P55" s="394"/>
      <c r="Q55" s="394"/>
    </row>
    <row r="56" spans="1:15" s="392" customFormat="1" ht="31.5" customHeight="1">
      <c r="A56" s="372"/>
      <c r="B56" s="373"/>
      <c r="C56" s="373"/>
      <c r="D56" s="373" t="s">
        <v>224</v>
      </c>
      <c r="E56" s="374">
        <v>282.5403</v>
      </c>
      <c r="F56" s="375">
        <v>4.296043</v>
      </c>
      <c r="G56" s="375">
        <v>167.0384</v>
      </c>
      <c r="H56" s="375">
        <v>125.141</v>
      </c>
      <c r="I56" s="375">
        <v>169.90919999999997</v>
      </c>
      <c r="J56" s="375">
        <v>190.4874</v>
      </c>
      <c r="K56" s="375">
        <v>190.1527</v>
      </c>
      <c r="L56" s="375">
        <v>190.6254</v>
      </c>
      <c r="M56" s="375">
        <v>274.1338</v>
      </c>
      <c r="N56" s="375">
        <v>332.3374</v>
      </c>
      <c r="O56" s="376">
        <v>520.9491</v>
      </c>
    </row>
    <row r="57" spans="1:17" s="392" customFormat="1" ht="31.5" customHeight="1">
      <c r="A57" s="372"/>
      <c r="B57" s="373"/>
      <c r="C57" s="373"/>
      <c r="D57" s="373" t="s">
        <v>225</v>
      </c>
      <c r="E57" s="374">
        <v>19.25194</v>
      </c>
      <c r="F57" s="375">
        <v>0.09638165000000001</v>
      </c>
      <c r="G57" s="375">
        <v>13.482439999999999</v>
      </c>
      <c r="H57" s="375">
        <v>11.90341</v>
      </c>
      <c r="I57" s="375">
        <v>11.85518</v>
      </c>
      <c r="J57" s="375">
        <v>19.43221</v>
      </c>
      <c r="K57" s="375">
        <v>15.04375</v>
      </c>
      <c r="L57" s="375">
        <v>16.88029</v>
      </c>
      <c r="M57" s="375">
        <v>17.19668</v>
      </c>
      <c r="N57" s="375">
        <v>25.65217</v>
      </c>
      <c r="O57" s="376">
        <v>27.43157</v>
      </c>
      <c r="Q57" s="393"/>
    </row>
    <row r="58" spans="1:17" s="392" customFormat="1" ht="31.5" customHeight="1">
      <c r="A58" s="372"/>
      <c r="B58" s="373"/>
      <c r="C58" s="373"/>
      <c r="D58" s="373" t="s">
        <v>226</v>
      </c>
      <c r="E58" s="374">
        <v>106.8777</v>
      </c>
      <c r="F58" s="375">
        <v>7.837619999999999</v>
      </c>
      <c r="G58" s="375">
        <v>17.510740000000002</v>
      </c>
      <c r="H58" s="375">
        <v>16.48391</v>
      </c>
      <c r="I58" s="375">
        <v>57.18367</v>
      </c>
      <c r="J58" s="375">
        <v>61.551809999999996</v>
      </c>
      <c r="K58" s="375">
        <v>51.66082</v>
      </c>
      <c r="L58" s="375">
        <v>75.68996</v>
      </c>
      <c r="M58" s="375">
        <v>63.514179999999996</v>
      </c>
      <c r="N58" s="375">
        <v>164.7676</v>
      </c>
      <c r="O58" s="376">
        <v>234.9156</v>
      </c>
      <c r="Q58" s="393"/>
    </row>
    <row r="59" spans="1:15" s="392" customFormat="1" ht="31.5" customHeight="1">
      <c r="A59" s="372"/>
      <c r="B59" s="373"/>
      <c r="C59" s="373"/>
      <c r="D59" s="373" t="s">
        <v>227</v>
      </c>
      <c r="E59" s="374">
        <v>311.2682</v>
      </c>
      <c r="F59" s="375">
        <v>7.500900000000001</v>
      </c>
      <c r="G59" s="375">
        <v>86.82054</v>
      </c>
      <c r="H59" s="375">
        <v>63.415290000000006</v>
      </c>
      <c r="I59" s="375">
        <v>109.9422</v>
      </c>
      <c r="J59" s="375">
        <v>90.15445</v>
      </c>
      <c r="K59" s="375">
        <v>152.8937</v>
      </c>
      <c r="L59" s="375">
        <v>232.8723</v>
      </c>
      <c r="M59" s="375">
        <v>259.9703</v>
      </c>
      <c r="N59" s="375">
        <v>494.92379999999997</v>
      </c>
      <c r="O59" s="376">
        <v>637.8996</v>
      </c>
    </row>
    <row r="60" spans="1:15" s="392" customFormat="1" ht="31.5" customHeight="1">
      <c r="A60" s="372"/>
      <c r="B60" s="373"/>
      <c r="C60" s="373"/>
      <c r="D60" s="373" t="s">
        <v>228</v>
      </c>
      <c r="E60" s="374">
        <v>69.92464</v>
      </c>
      <c r="F60" s="375">
        <v>0</v>
      </c>
      <c r="G60" s="375">
        <v>0</v>
      </c>
      <c r="H60" s="375">
        <v>1.4901339999999998</v>
      </c>
      <c r="I60" s="375">
        <v>6.670672</v>
      </c>
      <c r="J60" s="375">
        <v>8.923729</v>
      </c>
      <c r="K60" s="375">
        <v>17.83745</v>
      </c>
      <c r="L60" s="375">
        <v>44.69036</v>
      </c>
      <c r="M60" s="375">
        <v>44.84697</v>
      </c>
      <c r="N60" s="375">
        <v>175.42430000000002</v>
      </c>
      <c r="O60" s="376">
        <v>154.6839</v>
      </c>
    </row>
    <row r="61" spans="1:15" s="392" customFormat="1" ht="31.5" customHeight="1">
      <c r="A61" s="372"/>
      <c r="B61" s="373"/>
      <c r="C61" s="373"/>
      <c r="D61" s="373" t="s">
        <v>229</v>
      </c>
      <c r="E61" s="374">
        <v>50.54037</v>
      </c>
      <c r="F61" s="375">
        <v>1.652791</v>
      </c>
      <c r="G61" s="375">
        <v>11.52915</v>
      </c>
      <c r="H61" s="375">
        <v>0.6583766</v>
      </c>
      <c r="I61" s="375">
        <v>18.01878</v>
      </c>
      <c r="J61" s="375">
        <v>9.662628999999999</v>
      </c>
      <c r="K61" s="375">
        <v>19.53831</v>
      </c>
      <c r="L61" s="375">
        <v>33.21491</v>
      </c>
      <c r="M61" s="375">
        <v>42.25994</v>
      </c>
      <c r="N61" s="375">
        <v>84.37839</v>
      </c>
      <c r="O61" s="376">
        <v>112.5561</v>
      </c>
    </row>
    <row r="62" spans="1:15" s="392" customFormat="1" ht="31.5" customHeight="1">
      <c r="A62" s="372"/>
      <c r="B62" s="373"/>
      <c r="C62" s="373"/>
      <c r="D62" s="373" t="s">
        <v>230</v>
      </c>
      <c r="E62" s="374">
        <v>246.715</v>
      </c>
      <c r="F62" s="375">
        <v>0</v>
      </c>
      <c r="G62" s="375">
        <v>66.20678</v>
      </c>
      <c r="H62" s="375">
        <v>13.173900000000001</v>
      </c>
      <c r="I62" s="375">
        <v>10.949469999999998</v>
      </c>
      <c r="J62" s="375">
        <v>29.49132</v>
      </c>
      <c r="K62" s="375">
        <v>152.7609</v>
      </c>
      <c r="L62" s="375">
        <v>138.174</v>
      </c>
      <c r="M62" s="375">
        <v>280.7334</v>
      </c>
      <c r="N62" s="375">
        <v>219.426</v>
      </c>
      <c r="O62" s="376">
        <v>597.1895</v>
      </c>
    </row>
    <row r="63" spans="1:17" s="390" customFormat="1" ht="31.5" customHeight="1">
      <c r="A63" s="361">
        <v>7</v>
      </c>
      <c r="B63" s="846" t="s">
        <v>152</v>
      </c>
      <c r="C63" s="846"/>
      <c r="D63" s="847"/>
      <c r="E63" s="377">
        <v>4152.128</v>
      </c>
      <c r="F63" s="388">
        <v>236.32330000000002</v>
      </c>
      <c r="G63" s="388">
        <v>430.1253</v>
      </c>
      <c r="H63" s="388">
        <v>436.0725</v>
      </c>
      <c r="I63" s="388">
        <v>584.494</v>
      </c>
      <c r="J63" s="388">
        <v>832.3228999999999</v>
      </c>
      <c r="K63" s="388">
        <v>1131.43</v>
      </c>
      <c r="L63" s="388">
        <v>1976.4720000000002</v>
      </c>
      <c r="M63" s="388">
        <v>3095.518</v>
      </c>
      <c r="N63" s="388">
        <v>4234.452</v>
      </c>
      <c r="O63" s="389">
        <v>12034.52</v>
      </c>
      <c r="P63" s="394"/>
      <c r="Q63" s="394"/>
    </row>
    <row r="64" spans="1:15" s="392" customFormat="1" ht="31.5" customHeight="1">
      <c r="A64" s="372"/>
      <c r="B64" s="373"/>
      <c r="C64" s="373"/>
      <c r="D64" s="373" t="s">
        <v>231</v>
      </c>
      <c r="E64" s="374">
        <v>1327.6860000000001</v>
      </c>
      <c r="F64" s="375">
        <v>0</v>
      </c>
      <c r="G64" s="375">
        <v>0</v>
      </c>
      <c r="H64" s="375">
        <v>0</v>
      </c>
      <c r="I64" s="375">
        <v>0</v>
      </c>
      <c r="J64" s="375">
        <v>0</v>
      </c>
      <c r="K64" s="375">
        <v>0</v>
      </c>
      <c r="L64" s="375">
        <v>201.5196</v>
      </c>
      <c r="M64" s="375">
        <v>532.4325</v>
      </c>
      <c r="N64" s="375">
        <v>768.7405</v>
      </c>
      <c r="O64" s="376">
        <v>5256.2880000000005</v>
      </c>
    </row>
    <row r="65" spans="1:15" s="392" customFormat="1" ht="31.5" customHeight="1">
      <c r="A65" s="372"/>
      <c r="B65" s="373"/>
      <c r="C65" s="373"/>
      <c r="D65" s="373" t="s">
        <v>232</v>
      </c>
      <c r="E65" s="374">
        <v>41.21979999999999</v>
      </c>
      <c r="F65" s="375">
        <v>0</v>
      </c>
      <c r="G65" s="375">
        <v>14.015920000000001</v>
      </c>
      <c r="H65" s="375">
        <v>6.011112000000001</v>
      </c>
      <c r="I65" s="375">
        <v>16.75435</v>
      </c>
      <c r="J65" s="375">
        <v>17.855999999999998</v>
      </c>
      <c r="K65" s="375">
        <v>33.68425</v>
      </c>
      <c r="L65" s="375">
        <v>33.396390000000004</v>
      </c>
      <c r="M65" s="375">
        <v>92.62744</v>
      </c>
      <c r="N65" s="375">
        <v>28.27739</v>
      </c>
      <c r="O65" s="376">
        <v>46.184110000000004</v>
      </c>
    </row>
    <row r="66" spans="1:17" s="392" customFormat="1" ht="31.5" customHeight="1">
      <c r="A66" s="372"/>
      <c r="B66" s="373"/>
      <c r="C66" s="373"/>
      <c r="D66" s="373" t="s">
        <v>233</v>
      </c>
      <c r="E66" s="374">
        <v>6.267079</v>
      </c>
      <c r="F66" s="375">
        <v>0</v>
      </c>
      <c r="G66" s="375">
        <v>0</v>
      </c>
      <c r="H66" s="375">
        <v>0</v>
      </c>
      <c r="I66" s="375">
        <v>0</v>
      </c>
      <c r="J66" s="375">
        <v>0</v>
      </c>
      <c r="K66" s="375">
        <v>0.2865983</v>
      </c>
      <c r="L66" s="375">
        <v>0.9931876</v>
      </c>
      <c r="M66" s="375">
        <v>7.379537</v>
      </c>
      <c r="N66" s="375">
        <v>0</v>
      </c>
      <c r="O66" s="376">
        <v>22.65504</v>
      </c>
      <c r="Q66" s="393"/>
    </row>
    <row r="67" spans="1:16" s="392" customFormat="1" ht="31.5" customHeight="1">
      <c r="A67" s="372"/>
      <c r="B67" s="373"/>
      <c r="C67" s="373"/>
      <c r="D67" s="373" t="s">
        <v>234</v>
      </c>
      <c r="E67" s="374">
        <v>102.0492</v>
      </c>
      <c r="F67" s="375">
        <v>0</v>
      </c>
      <c r="G67" s="375">
        <v>9.808799</v>
      </c>
      <c r="H67" s="375">
        <v>3.6150729999999998</v>
      </c>
      <c r="I67" s="375">
        <v>14.85272</v>
      </c>
      <c r="J67" s="375">
        <v>39.37833</v>
      </c>
      <c r="K67" s="375">
        <v>12.89031</v>
      </c>
      <c r="L67" s="375">
        <v>44.6841</v>
      </c>
      <c r="M67" s="375">
        <v>76.67223</v>
      </c>
      <c r="N67" s="375">
        <v>113.9944</v>
      </c>
      <c r="O67" s="376">
        <v>299.1879</v>
      </c>
      <c r="P67" s="393"/>
    </row>
    <row r="68" spans="1:15" s="392" customFormat="1" ht="31.5" customHeight="1">
      <c r="A68" s="372"/>
      <c r="B68" s="373"/>
      <c r="C68" s="373"/>
      <c r="D68" s="373" t="s">
        <v>235</v>
      </c>
      <c r="E68" s="374">
        <v>1422.1229999999998</v>
      </c>
      <c r="F68" s="375">
        <v>9.246026</v>
      </c>
      <c r="G68" s="375">
        <v>44.85568</v>
      </c>
      <c r="H68" s="375">
        <v>98.26196</v>
      </c>
      <c r="I68" s="375">
        <v>145.4533</v>
      </c>
      <c r="J68" s="375">
        <v>255.6577</v>
      </c>
      <c r="K68" s="375">
        <v>417.5744</v>
      </c>
      <c r="L68" s="375">
        <v>784.5509</v>
      </c>
      <c r="M68" s="375">
        <v>1317.5929999999998</v>
      </c>
      <c r="N68" s="375">
        <v>1757.539</v>
      </c>
      <c r="O68" s="376">
        <v>3720.176</v>
      </c>
    </row>
    <row r="69" spans="1:15" s="392" customFormat="1" ht="31.5" customHeight="1">
      <c r="A69" s="372"/>
      <c r="B69" s="373"/>
      <c r="C69" s="373"/>
      <c r="D69" s="373" t="s">
        <v>236</v>
      </c>
      <c r="E69" s="374">
        <v>123.066</v>
      </c>
      <c r="F69" s="375">
        <v>0</v>
      </c>
      <c r="G69" s="375">
        <v>2.537864</v>
      </c>
      <c r="H69" s="375">
        <v>5.316388</v>
      </c>
      <c r="I69" s="375">
        <v>12.03394</v>
      </c>
      <c r="J69" s="375">
        <v>12.7018</v>
      </c>
      <c r="K69" s="375">
        <v>31.36016</v>
      </c>
      <c r="L69" s="375">
        <v>81.18696</v>
      </c>
      <c r="M69" s="375">
        <v>93.57177</v>
      </c>
      <c r="N69" s="375">
        <v>92.14605999999999</v>
      </c>
      <c r="O69" s="376">
        <v>356.8635</v>
      </c>
    </row>
    <row r="70" spans="1:15" s="392" customFormat="1" ht="31.5" customHeight="1">
      <c r="A70" s="372"/>
      <c r="B70" s="373"/>
      <c r="C70" s="373"/>
      <c r="D70" s="373" t="s">
        <v>237</v>
      </c>
      <c r="E70" s="374">
        <v>178.65759999999997</v>
      </c>
      <c r="F70" s="375">
        <v>0.4635128</v>
      </c>
      <c r="G70" s="375">
        <v>7.753963</v>
      </c>
      <c r="H70" s="375">
        <v>13.832609999999999</v>
      </c>
      <c r="I70" s="375">
        <v>31.41719</v>
      </c>
      <c r="J70" s="375">
        <v>32.15284</v>
      </c>
      <c r="K70" s="375">
        <v>53.01326</v>
      </c>
      <c r="L70" s="375">
        <v>97.7757</v>
      </c>
      <c r="M70" s="375">
        <v>185.217</v>
      </c>
      <c r="N70" s="375">
        <v>223.4844</v>
      </c>
      <c r="O70" s="376">
        <v>447.8136</v>
      </c>
    </row>
    <row r="71" spans="1:15" s="392" customFormat="1" ht="31.5" customHeight="1">
      <c r="A71" s="372"/>
      <c r="B71" s="373"/>
      <c r="C71" s="373"/>
      <c r="D71" s="373" t="s">
        <v>238</v>
      </c>
      <c r="E71" s="374">
        <v>420.7844</v>
      </c>
      <c r="F71" s="375">
        <v>172.09900000000002</v>
      </c>
      <c r="G71" s="375">
        <v>214.41009999999997</v>
      </c>
      <c r="H71" s="375">
        <v>225.1978</v>
      </c>
      <c r="I71" s="375">
        <v>203.93880000000001</v>
      </c>
      <c r="J71" s="375">
        <v>268.0399</v>
      </c>
      <c r="K71" s="375">
        <v>354.0296</v>
      </c>
      <c r="L71" s="375">
        <v>440.68339999999995</v>
      </c>
      <c r="M71" s="375">
        <v>520.0754000000001</v>
      </c>
      <c r="N71" s="375">
        <v>608.9464</v>
      </c>
      <c r="O71" s="376">
        <v>457.3457</v>
      </c>
    </row>
    <row r="72" spans="1:15" s="392" customFormat="1" ht="31.5" customHeight="1">
      <c r="A72" s="372"/>
      <c r="B72" s="373"/>
      <c r="C72" s="373"/>
      <c r="D72" s="373" t="s">
        <v>239</v>
      </c>
      <c r="E72" s="374">
        <v>522.5766</v>
      </c>
      <c r="F72" s="375">
        <v>54.51482</v>
      </c>
      <c r="G72" s="375">
        <v>136.22799999999998</v>
      </c>
      <c r="H72" s="375">
        <v>83.22778</v>
      </c>
      <c r="I72" s="375">
        <v>158.334</v>
      </c>
      <c r="J72" s="375">
        <v>203.87509999999997</v>
      </c>
      <c r="K72" s="375">
        <v>227.4615</v>
      </c>
      <c r="L72" s="375">
        <v>286.5698</v>
      </c>
      <c r="M72" s="375">
        <v>263.6527</v>
      </c>
      <c r="N72" s="375">
        <v>614.7779</v>
      </c>
      <c r="O72" s="376">
        <v>1415.892</v>
      </c>
    </row>
    <row r="73" spans="1:15" s="392" customFormat="1" ht="31.5" customHeight="1">
      <c r="A73" s="372"/>
      <c r="B73" s="373"/>
      <c r="C73" s="373"/>
      <c r="D73" s="373" t="s">
        <v>240</v>
      </c>
      <c r="E73" s="374">
        <v>1.563141</v>
      </c>
      <c r="F73" s="375">
        <v>0</v>
      </c>
      <c r="G73" s="375">
        <v>0.5150213</v>
      </c>
      <c r="H73" s="375">
        <v>0</v>
      </c>
      <c r="I73" s="375">
        <v>1.0838590000000001</v>
      </c>
      <c r="J73" s="375">
        <v>0.9117079</v>
      </c>
      <c r="K73" s="375">
        <v>0</v>
      </c>
      <c r="L73" s="375">
        <v>3.7864999999999998</v>
      </c>
      <c r="M73" s="375">
        <v>0.823512</v>
      </c>
      <c r="N73" s="375">
        <v>0.4852628</v>
      </c>
      <c r="O73" s="376">
        <v>2.0091769999999998</v>
      </c>
    </row>
    <row r="74" spans="1:15" s="392" customFormat="1" ht="31.5" customHeight="1">
      <c r="A74" s="381"/>
      <c r="B74" s="382"/>
      <c r="C74" s="382"/>
      <c r="D74" s="382" t="s">
        <v>241</v>
      </c>
      <c r="E74" s="383">
        <v>6.134786</v>
      </c>
      <c r="F74" s="384">
        <v>0</v>
      </c>
      <c r="G74" s="384">
        <v>0</v>
      </c>
      <c r="H74" s="384">
        <v>0.6097567</v>
      </c>
      <c r="I74" s="384">
        <v>0.625923</v>
      </c>
      <c r="J74" s="384">
        <v>1.7494370000000001</v>
      </c>
      <c r="K74" s="384">
        <v>1.130196</v>
      </c>
      <c r="L74" s="384">
        <v>1.3257050000000001</v>
      </c>
      <c r="M74" s="384">
        <v>5.473016</v>
      </c>
      <c r="N74" s="384">
        <v>26.061149999999998</v>
      </c>
      <c r="O74" s="385">
        <v>10.1044</v>
      </c>
    </row>
    <row r="75" spans="1:16" s="390" customFormat="1" ht="31.5" customHeight="1">
      <c r="A75" s="361">
        <v>8</v>
      </c>
      <c r="B75" s="846" t="s">
        <v>153</v>
      </c>
      <c r="C75" s="846"/>
      <c r="D75" s="847"/>
      <c r="E75" s="377">
        <v>1264.626</v>
      </c>
      <c r="F75" s="388">
        <v>123.1198</v>
      </c>
      <c r="G75" s="388">
        <v>283.98330000000004</v>
      </c>
      <c r="H75" s="388">
        <v>349.2171</v>
      </c>
      <c r="I75" s="388">
        <v>456.9458</v>
      </c>
      <c r="J75" s="388">
        <v>546.8802</v>
      </c>
      <c r="K75" s="388">
        <v>811.8338</v>
      </c>
      <c r="L75" s="388">
        <v>1088.861</v>
      </c>
      <c r="M75" s="388">
        <v>1462.9979999999998</v>
      </c>
      <c r="N75" s="388">
        <v>1702.274</v>
      </c>
      <c r="O75" s="389">
        <v>2127.906</v>
      </c>
      <c r="P75" s="394"/>
    </row>
    <row r="76" spans="1:15" s="392" customFormat="1" ht="31.5" customHeight="1">
      <c r="A76" s="372"/>
      <c r="B76" s="373"/>
      <c r="C76" s="373"/>
      <c r="D76" s="373" t="s">
        <v>242</v>
      </c>
      <c r="E76" s="374">
        <v>1.652054</v>
      </c>
      <c r="F76" s="375">
        <v>0</v>
      </c>
      <c r="G76" s="375">
        <v>0.3708235</v>
      </c>
      <c r="H76" s="375">
        <v>0.18032769999999998</v>
      </c>
      <c r="I76" s="375">
        <v>0.4927326</v>
      </c>
      <c r="J76" s="375">
        <v>0</v>
      </c>
      <c r="K76" s="375">
        <v>0.6543456000000001</v>
      </c>
      <c r="L76" s="375">
        <v>0.5004896999999999</v>
      </c>
      <c r="M76" s="375">
        <v>0.8358447</v>
      </c>
      <c r="N76" s="375">
        <v>1.57154</v>
      </c>
      <c r="O76" s="376">
        <v>5.291053000000001</v>
      </c>
    </row>
    <row r="77" spans="1:15" s="392" customFormat="1" ht="31.5" customHeight="1">
      <c r="A77" s="372"/>
      <c r="B77" s="373"/>
      <c r="C77" s="373"/>
      <c r="D77" s="373" t="s">
        <v>243</v>
      </c>
      <c r="E77" s="374">
        <v>134.2476</v>
      </c>
      <c r="F77" s="375">
        <v>10.18192</v>
      </c>
      <c r="G77" s="375">
        <v>26.82516</v>
      </c>
      <c r="H77" s="375">
        <v>36.87706</v>
      </c>
      <c r="I77" s="375">
        <v>14.93961</v>
      </c>
      <c r="J77" s="375">
        <v>28.30817</v>
      </c>
      <c r="K77" s="375">
        <v>62.7091</v>
      </c>
      <c r="L77" s="375">
        <v>108.84469999999999</v>
      </c>
      <c r="M77" s="375">
        <v>174.30759999999998</v>
      </c>
      <c r="N77" s="375">
        <v>172.1508</v>
      </c>
      <c r="O77" s="376">
        <v>252.9906</v>
      </c>
    </row>
    <row r="78" spans="1:17" s="392" customFormat="1" ht="31.5" customHeight="1">
      <c r="A78" s="372"/>
      <c r="B78" s="373"/>
      <c r="C78" s="373"/>
      <c r="D78" s="373" t="s">
        <v>244</v>
      </c>
      <c r="E78" s="383">
        <v>1128.726</v>
      </c>
      <c r="F78" s="375">
        <v>112.93780000000001</v>
      </c>
      <c r="G78" s="375">
        <v>256.7873</v>
      </c>
      <c r="H78" s="375">
        <v>312.1597</v>
      </c>
      <c r="I78" s="375">
        <v>441.51349999999996</v>
      </c>
      <c r="J78" s="375">
        <v>518.572</v>
      </c>
      <c r="K78" s="375">
        <v>748.4703999999999</v>
      </c>
      <c r="L78" s="375">
        <v>979.5163</v>
      </c>
      <c r="M78" s="375">
        <v>1287.855</v>
      </c>
      <c r="N78" s="375">
        <v>1528.5510000000002</v>
      </c>
      <c r="O78" s="376">
        <v>1869.624</v>
      </c>
      <c r="Q78" s="393"/>
    </row>
    <row r="79" spans="1:16" s="390" customFormat="1" ht="31.5" customHeight="1">
      <c r="A79" s="361">
        <v>9</v>
      </c>
      <c r="B79" s="846" t="s">
        <v>154</v>
      </c>
      <c r="C79" s="846"/>
      <c r="D79" s="847"/>
      <c r="E79" s="377">
        <v>1253.228</v>
      </c>
      <c r="F79" s="388">
        <v>281.8239</v>
      </c>
      <c r="G79" s="388">
        <v>301.0648</v>
      </c>
      <c r="H79" s="388">
        <v>413.6021</v>
      </c>
      <c r="I79" s="388">
        <v>451.8196</v>
      </c>
      <c r="J79" s="388">
        <v>504.93050000000005</v>
      </c>
      <c r="K79" s="388">
        <v>744.7134</v>
      </c>
      <c r="L79" s="388">
        <v>929.5645</v>
      </c>
      <c r="M79" s="388">
        <v>1244.011</v>
      </c>
      <c r="N79" s="388">
        <v>1485.0770000000002</v>
      </c>
      <c r="O79" s="389">
        <v>2526.339</v>
      </c>
      <c r="P79" s="394"/>
    </row>
    <row r="80" spans="1:15" s="392" customFormat="1" ht="31.5" customHeight="1">
      <c r="A80" s="372"/>
      <c r="B80" s="373"/>
      <c r="C80" s="373"/>
      <c r="D80" s="373" t="s">
        <v>245</v>
      </c>
      <c r="E80" s="374">
        <v>137.2189</v>
      </c>
      <c r="F80" s="375">
        <v>33.26297</v>
      </c>
      <c r="G80" s="375">
        <v>47.047129999999996</v>
      </c>
      <c r="H80" s="375">
        <v>82.68014</v>
      </c>
      <c r="I80" s="375">
        <v>64.19494</v>
      </c>
      <c r="J80" s="375">
        <v>72.19855</v>
      </c>
      <c r="K80" s="375">
        <v>127.90610000000001</v>
      </c>
      <c r="L80" s="375">
        <v>110.2165</v>
      </c>
      <c r="M80" s="375">
        <v>138.2027</v>
      </c>
      <c r="N80" s="375">
        <v>165.8497</v>
      </c>
      <c r="O80" s="376">
        <v>222.65009999999998</v>
      </c>
    </row>
    <row r="81" spans="1:15" s="392" customFormat="1" ht="31.5" customHeight="1">
      <c r="A81" s="372"/>
      <c r="B81" s="373"/>
      <c r="C81" s="373"/>
      <c r="D81" s="373" t="s">
        <v>246</v>
      </c>
      <c r="E81" s="374">
        <v>7.753985</v>
      </c>
      <c r="F81" s="375">
        <v>0</v>
      </c>
      <c r="G81" s="375">
        <v>0</v>
      </c>
      <c r="H81" s="375">
        <v>0</v>
      </c>
      <c r="I81" s="375">
        <v>0</v>
      </c>
      <c r="J81" s="375">
        <v>0</v>
      </c>
      <c r="K81" s="375">
        <v>1.352277</v>
      </c>
      <c r="L81" s="375">
        <v>0</v>
      </c>
      <c r="M81" s="375">
        <v>0.4947584</v>
      </c>
      <c r="N81" s="375">
        <v>0.1571533</v>
      </c>
      <c r="O81" s="376">
        <v>35.05837</v>
      </c>
    </row>
    <row r="82" spans="1:15" s="392" customFormat="1" ht="31.5" customHeight="1">
      <c r="A82" s="372"/>
      <c r="B82" s="373"/>
      <c r="C82" s="373"/>
      <c r="D82" s="373" t="s">
        <v>247</v>
      </c>
      <c r="E82" s="374">
        <v>110.4659</v>
      </c>
      <c r="F82" s="375">
        <v>20.850810000000003</v>
      </c>
      <c r="G82" s="375">
        <v>12.94336</v>
      </c>
      <c r="H82" s="375">
        <v>8.811810000000001</v>
      </c>
      <c r="I82" s="375">
        <v>23.930369999999996</v>
      </c>
      <c r="J82" s="375">
        <v>13.57519</v>
      </c>
      <c r="K82" s="375">
        <v>61.92182</v>
      </c>
      <c r="L82" s="375">
        <v>54.0531</v>
      </c>
      <c r="M82" s="375">
        <v>117.8634</v>
      </c>
      <c r="N82" s="375">
        <v>140.1917</v>
      </c>
      <c r="O82" s="376">
        <v>262.4025</v>
      </c>
    </row>
    <row r="83" spans="1:15" s="392" customFormat="1" ht="31.5" customHeight="1">
      <c r="A83" s="372"/>
      <c r="B83" s="373"/>
      <c r="C83" s="373"/>
      <c r="D83" s="373" t="s">
        <v>248</v>
      </c>
      <c r="E83" s="374">
        <v>4.450119</v>
      </c>
      <c r="F83" s="375">
        <v>0</v>
      </c>
      <c r="G83" s="375">
        <v>0.12427949999999999</v>
      </c>
      <c r="H83" s="375">
        <v>0.5937931</v>
      </c>
      <c r="I83" s="375">
        <v>0.8723238000000001</v>
      </c>
      <c r="J83" s="375">
        <v>0.8299515</v>
      </c>
      <c r="K83" s="375">
        <v>1.941787</v>
      </c>
      <c r="L83" s="375">
        <v>3.042148</v>
      </c>
      <c r="M83" s="375">
        <v>3.860894</v>
      </c>
      <c r="N83" s="375">
        <v>7.6696860000000004</v>
      </c>
      <c r="O83" s="376">
        <v>9.750054</v>
      </c>
    </row>
    <row r="84" spans="1:15" s="392" customFormat="1" ht="31.5" customHeight="1">
      <c r="A84" s="372"/>
      <c r="B84" s="373"/>
      <c r="C84" s="373"/>
      <c r="D84" s="373" t="s">
        <v>249</v>
      </c>
      <c r="E84" s="374">
        <v>9.987847</v>
      </c>
      <c r="F84" s="375">
        <v>0</v>
      </c>
      <c r="G84" s="375">
        <v>19.9269</v>
      </c>
      <c r="H84" s="375">
        <v>0</v>
      </c>
      <c r="I84" s="375">
        <v>0.2485929</v>
      </c>
      <c r="J84" s="375">
        <v>0</v>
      </c>
      <c r="K84" s="375">
        <v>3.134389</v>
      </c>
      <c r="L84" s="375">
        <v>3.876826</v>
      </c>
      <c r="M84" s="375">
        <v>15.230150000000002</v>
      </c>
      <c r="N84" s="375">
        <v>13.9374</v>
      </c>
      <c r="O84" s="376">
        <v>19.505499999999998</v>
      </c>
    </row>
    <row r="85" spans="1:15" s="392" customFormat="1" ht="31.5" customHeight="1">
      <c r="A85" s="372"/>
      <c r="B85" s="373"/>
      <c r="C85" s="373"/>
      <c r="D85" s="373" t="s">
        <v>250</v>
      </c>
      <c r="E85" s="374">
        <v>0.7290390999999999</v>
      </c>
      <c r="F85" s="375">
        <v>0</v>
      </c>
      <c r="G85" s="375">
        <v>0</v>
      </c>
      <c r="H85" s="375">
        <v>0</v>
      </c>
      <c r="I85" s="375">
        <v>0</v>
      </c>
      <c r="J85" s="375">
        <v>0</v>
      </c>
      <c r="K85" s="375">
        <v>0</v>
      </c>
      <c r="L85" s="375">
        <v>0.135413</v>
      </c>
      <c r="M85" s="375">
        <v>0.4388158</v>
      </c>
      <c r="N85" s="375">
        <v>0</v>
      </c>
      <c r="O85" s="376">
        <v>2.944189</v>
      </c>
    </row>
    <row r="86" spans="1:15" s="392" customFormat="1" ht="31.5" customHeight="1">
      <c r="A86" s="372"/>
      <c r="B86" s="373"/>
      <c r="C86" s="373"/>
      <c r="D86" s="373" t="s">
        <v>251</v>
      </c>
      <c r="E86" s="374">
        <v>76.55242</v>
      </c>
      <c r="F86" s="375">
        <v>0.9910840000000001</v>
      </c>
      <c r="G86" s="375">
        <v>4.266003</v>
      </c>
      <c r="H86" s="375">
        <v>6.941314</v>
      </c>
      <c r="I86" s="375">
        <v>10.56229</v>
      </c>
      <c r="J86" s="375">
        <v>17.792080000000002</v>
      </c>
      <c r="K86" s="375">
        <v>32.24556</v>
      </c>
      <c r="L86" s="375">
        <v>51.282399999999996</v>
      </c>
      <c r="M86" s="375">
        <v>80.86908</v>
      </c>
      <c r="N86" s="375">
        <v>75.76914</v>
      </c>
      <c r="O86" s="376">
        <v>184.5523</v>
      </c>
    </row>
    <row r="87" spans="1:15" s="392" customFormat="1" ht="31.5" customHeight="1">
      <c r="A87" s="372"/>
      <c r="B87" s="373"/>
      <c r="C87" s="373"/>
      <c r="D87" s="373" t="s">
        <v>252</v>
      </c>
      <c r="E87" s="374">
        <v>13.64404</v>
      </c>
      <c r="F87" s="375">
        <v>1.120364</v>
      </c>
      <c r="G87" s="375">
        <v>0</v>
      </c>
      <c r="H87" s="375">
        <v>0.043446030000000004</v>
      </c>
      <c r="I87" s="375">
        <v>0.7408912999999999</v>
      </c>
      <c r="J87" s="375">
        <v>1.097337</v>
      </c>
      <c r="K87" s="375">
        <v>1.203371</v>
      </c>
      <c r="L87" s="375">
        <v>1.574825</v>
      </c>
      <c r="M87" s="375">
        <v>3.4574079999999996</v>
      </c>
      <c r="N87" s="375">
        <v>20.11105</v>
      </c>
      <c r="O87" s="376">
        <v>49.287510000000005</v>
      </c>
    </row>
    <row r="88" spans="1:15" s="392" customFormat="1" ht="31.5" customHeight="1">
      <c r="A88" s="372"/>
      <c r="B88" s="373"/>
      <c r="C88" s="373"/>
      <c r="D88" s="373" t="s">
        <v>253</v>
      </c>
      <c r="E88" s="374">
        <v>31.5289</v>
      </c>
      <c r="F88" s="375">
        <v>0</v>
      </c>
      <c r="G88" s="375">
        <v>7.541365</v>
      </c>
      <c r="H88" s="375">
        <v>3.408987</v>
      </c>
      <c r="I88" s="375">
        <v>9.596349</v>
      </c>
      <c r="J88" s="375">
        <v>12.27906</v>
      </c>
      <c r="K88" s="375">
        <v>13.56808</v>
      </c>
      <c r="L88" s="375">
        <v>18.05665</v>
      </c>
      <c r="M88" s="375">
        <v>26.91104</v>
      </c>
      <c r="N88" s="375">
        <v>34.7003</v>
      </c>
      <c r="O88" s="376">
        <v>78.15991</v>
      </c>
    </row>
    <row r="89" spans="1:15" s="392" customFormat="1" ht="31.5" customHeight="1">
      <c r="A89" s="372"/>
      <c r="B89" s="373"/>
      <c r="C89" s="373"/>
      <c r="D89" s="373" t="s">
        <v>254</v>
      </c>
      <c r="E89" s="374">
        <v>40.88045</v>
      </c>
      <c r="F89" s="375">
        <v>0.9264391000000001</v>
      </c>
      <c r="G89" s="375">
        <v>5.64899</v>
      </c>
      <c r="H89" s="375">
        <v>7.182798</v>
      </c>
      <c r="I89" s="375">
        <v>20.78603</v>
      </c>
      <c r="J89" s="375">
        <v>9.347138</v>
      </c>
      <c r="K89" s="375">
        <v>8.507829000000001</v>
      </c>
      <c r="L89" s="375">
        <v>29.07803</v>
      </c>
      <c r="M89" s="375">
        <v>26.401950000000003</v>
      </c>
      <c r="N89" s="375">
        <v>47.259319999999995</v>
      </c>
      <c r="O89" s="376">
        <v>105.5705</v>
      </c>
    </row>
    <row r="90" spans="1:15" s="392" customFormat="1" ht="31.5" customHeight="1">
      <c r="A90" s="372"/>
      <c r="B90" s="373"/>
      <c r="C90" s="373"/>
      <c r="D90" s="373" t="s">
        <v>255</v>
      </c>
      <c r="E90" s="374">
        <v>3.177128</v>
      </c>
      <c r="F90" s="375">
        <v>0</v>
      </c>
      <c r="G90" s="375">
        <v>0</v>
      </c>
      <c r="H90" s="375">
        <v>0</v>
      </c>
      <c r="I90" s="375">
        <v>0</v>
      </c>
      <c r="J90" s="375">
        <v>2.0948830000000003</v>
      </c>
      <c r="K90" s="375">
        <v>0</v>
      </c>
      <c r="L90" s="375">
        <v>0.9999952999999999</v>
      </c>
      <c r="M90" s="375">
        <v>0.5320832999999999</v>
      </c>
      <c r="N90" s="375">
        <v>0</v>
      </c>
      <c r="O90" s="376">
        <v>12.88461</v>
      </c>
    </row>
    <row r="91" spans="1:15" s="392" customFormat="1" ht="31.5" customHeight="1">
      <c r="A91" s="372"/>
      <c r="B91" s="373"/>
      <c r="C91" s="373"/>
      <c r="D91" s="373" t="s">
        <v>256</v>
      </c>
      <c r="E91" s="374">
        <v>36.4942</v>
      </c>
      <c r="F91" s="375">
        <v>12.78016</v>
      </c>
      <c r="G91" s="375">
        <v>0</v>
      </c>
      <c r="H91" s="375">
        <v>12.398330000000001</v>
      </c>
      <c r="I91" s="375">
        <v>3.728938</v>
      </c>
      <c r="J91" s="375">
        <v>7.29638</v>
      </c>
      <c r="K91" s="375">
        <v>2.096977</v>
      </c>
      <c r="L91" s="375">
        <v>13.4986</v>
      </c>
      <c r="M91" s="375">
        <v>32.294520000000006</v>
      </c>
      <c r="N91" s="375">
        <v>30.15352</v>
      </c>
      <c r="O91" s="376">
        <v>112.75399999999999</v>
      </c>
    </row>
    <row r="92" spans="1:15" s="392" customFormat="1" ht="31.5" customHeight="1">
      <c r="A92" s="372"/>
      <c r="B92" s="373"/>
      <c r="C92" s="373"/>
      <c r="D92" s="373" t="s">
        <v>257</v>
      </c>
      <c r="E92" s="374">
        <v>449.4709</v>
      </c>
      <c r="F92" s="375">
        <v>126.03569999999999</v>
      </c>
      <c r="G92" s="375">
        <v>174.4222</v>
      </c>
      <c r="H92" s="375">
        <v>209.2857</v>
      </c>
      <c r="I92" s="375">
        <v>226.7731</v>
      </c>
      <c r="J92" s="375">
        <v>250.6371</v>
      </c>
      <c r="K92" s="375">
        <v>294.3654</v>
      </c>
      <c r="L92" s="375">
        <v>385.5721</v>
      </c>
      <c r="M92" s="375">
        <v>442.934</v>
      </c>
      <c r="N92" s="375">
        <v>567.8045</v>
      </c>
      <c r="O92" s="376">
        <v>765.2836</v>
      </c>
    </row>
    <row r="93" spans="1:15" s="392" customFormat="1" ht="31.5" customHeight="1">
      <c r="A93" s="372"/>
      <c r="B93" s="373"/>
      <c r="C93" s="373"/>
      <c r="D93" s="373" t="s">
        <v>258</v>
      </c>
      <c r="E93" s="374">
        <v>167.4921</v>
      </c>
      <c r="F93" s="375">
        <v>20.39063</v>
      </c>
      <c r="G93" s="375">
        <v>10.540799999999999</v>
      </c>
      <c r="H93" s="375">
        <v>32.59762</v>
      </c>
      <c r="I93" s="375">
        <v>36.33703</v>
      </c>
      <c r="J93" s="375">
        <v>61.240770000000005</v>
      </c>
      <c r="K93" s="375">
        <v>101.8135</v>
      </c>
      <c r="L93" s="375">
        <v>140.29139999999998</v>
      </c>
      <c r="M93" s="375">
        <v>195.3129</v>
      </c>
      <c r="N93" s="375">
        <v>194.21540000000002</v>
      </c>
      <c r="O93" s="376">
        <v>318.8377</v>
      </c>
    </row>
    <row r="94" spans="1:15" s="392" customFormat="1" ht="31.5" customHeight="1">
      <c r="A94" s="372"/>
      <c r="B94" s="373"/>
      <c r="C94" s="373"/>
      <c r="D94" s="373" t="s">
        <v>259</v>
      </c>
      <c r="E94" s="374">
        <v>79.97357</v>
      </c>
      <c r="F94" s="375">
        <v>23.785590000000003</v>
      </c>
      <c r="G94" s="375">
        <v>9.563226</v>
      </c>
      <c r="H94" s="375">
        <v>15.16671</v>
      </c>
      <c r="I94" s="375">
        <v>26.733130000000003</v>
      </c>
      <c r="J94" s="375">
        <v>26.212249999999997</v>
      </c>
      <c r="K94" s="375">
        <v>42.76671</v>
      </c>
      <c r="L94" s="375">
        <v>59.0118</v>
      </c>
      <c r="M94" s="375">
        <v>78.94896</v>
      </c>
      <c r="N94" s="375">
        <v>102.5459</v>
      </c>
      <c r="O94" s="376">
        <v>166.59509999999997</v>
      </c>
    </row>
    <row r="95" spans="1:15" s="392" customFormat="1" ht="31.5" customHeight="1">
      <c r="A95" s="382"/>
      <c r="B95" s="373"/>
      <c r="C95" s="373"/>
      <c r="D95" s="373" t="s">
        <v>260</v>
      </c>
      <c r="E95" s="374">
        <v>71.45226</v>
      </c>
      <c r="F95" s="375">
        <v>41.68017</v>
      </c>
      <c r="G95" s="375">
        <v>9.040454</v>
      </c>
      <c r="H95" s="375">
        <v>34.49148</v>
      </c>
      <c r="I95" s="375">
        <v>27.31569</v>
      </c>
      <c r="J95" s="375">
        <v>30.32979</v>
      </c>
      <c r="K95" s="375">
        <v>51.88969</v>
      </c>
      <c r="L95" s="375">
        <v>58.87465</v>
      </c>
      <c r="M95" s="375">
        <v>80.25829</v>
      </c>
      <c r="N95" s="375">
        <v>84.71203</v>
      </c>
      <c r="O95" s="376">
        <v>124.2425</v>
      </c>
    </row>
    <row r="96" spans="1:15" s="392" customFormat="1" ht="31.5" customHeight="1">
      <c r="A96" s="382"/>
      <c r="B96" s="382"/>
      <c r="C96" s="382"/>
      <c r="D96" s="382" t="s">
        <v>466</v>
      </c>
      <c r="E96" s="383">
        <v>11.95645</v>
      </c>
      <c r="F96" s="384">
        <v>0</v>
      </c>
      <c r="G96" s="384">
        <v>0</v>
      </c>
      <c r="H96" s="384">
        <v>0</v>
      </c>
      <c r="I96" s="384">
        <v>0</v>
      </c>
      <c r="J96" s="384">
        <v>0</v>
      </c>
      <c r="K96" s="384">
        <v>0</v>
      </c>
      <c r="L96" s="384">
        <v>0</v>
      </c>
      <c r="M96" s="384">
        <v>0</v>
      </c>
      <c r="N96" s="384">
        <v>0</v>
      </c>
      <c r="O96" s="385">
        <v>55.86073999999999</v>
      </c>
    </row>
    <row r="97" spans="1:17" s="390" customFormat="1" ht="31.5" customHeight="1">
      <c r="A97" s="361">
        <v>10</v>
      </c>
      <c r="B97" s="846" t="s">
        <v>155</v>
      </c>
      <c r="C97" s="846"/>
      <c r="D97" s="847"/>
      <c r="E97" s="377">
        <v>1434.726</v>
      </c>
      <c r="F97" s="388">
        <v>30.27972</v>
      </c>
      <c r="G97" s="388">
        <v>54.941159999999996</v>
      </c>
      <c r="H97" s="388">
        <v>91.74389</v>
      </c>
      <c r="I97" s="388">
        <v>135.0049</v>
      </c>
      <c r="J97" s="388">
        <v>213.37310000000002</v>
      </c>
      <c r="K97" s="388">
        <v>314.1924</v>
      </c>
      <c r="L97" s="388">
        <v>754.1232000000001</v>
      </c>
      <c r="M97" s="388">
        <v>1076.508</v>
      </c>
      <c r="N97" s="388">
        <v>1508.467</v>
      </c>
      <c r="O97" s="389">
        <v>4169.7029999999995</v>
      </c>
      <c r="Q97" s="394"/>
    </row>
    <row r="98" spans="1:16" s="392" customFormat="1" ht="31.5" customHeight="1">
      <c r="A98" s="372"/>
      <c r="B98" s="373"/>
      <c r="C98" s="373"/>
      <c r="D98" s="373" t="s">
        <v>261</v>
      </c>
      <c r="E98" s="374">
        <v>159.41899999999998</v>
      </c>
      <c r="F98" s="375">
        <v>7.140648</v>
      </c>
      <c r="G98" s="375">
        <v>1.508254</v>
      </c>
      <c r="H98" s="375">
        <v>17.37144</v>
      </c>
      <c r="I98" s="375">
        <v>35.07121</v>
      </c>
      <c r="J98" s="375">
        <v>35.16035</v>
      </c>
      <c r="K98" s="375">
        <v>42.16078</v>
      </c>
      <c r="L98" s="375">
        <v>105.3099</v>
      </c>
      <c r="M98" s="375">
        <v>124.78139999999999</v>
      </c>
      <c r="N98" s="375">
        <v>236.42970000000003</v>
      </c>
      <c r="O98" s="376">
        <v>393.71139999999997</v>
      </c>
      <c r="P98" s="393"/>
    </row>
    <row r="99" spans="1:15" s="392" customFormat="1" ht="31.5" customHeight="1">
      <c r="A99" s="372"/>
      <c r="B99" s="373"/>
      <c r="C99" s="373"/>
      <c r="D99" s="373" t="s">
        <v>262</v>
      </c>
      <c r="E99" s="374">
        <v>274.3044</v>
      </c>
      <c r="F99" s="375">
        <v>23.13907</v>
      </c>
      <c r="G99" s="375">
        <v>47.15061</v>
      </c>
      <c r="H99" s="375">
        <v>26.49012</v>
      </c>
      <c r="I99" s="375">
        <v>43.34648</v>
      </c>
      <c r="J99" s="375">
        <v>69.77862</v>
      </c>
      <c r="K99" s="375">
        <v>148.9975</v>
      </c>
      <c r="L99" s="375">
        <v>249.5392</v>
      </c>
      <c r="M99" s="375">
        <v>340.5275</v>
      </c>
      <c r="N99" s="375">
        <v>324.3532</v>
      </c>
      <c r="O99" s="376">
        <v>505.00660000000005</v>
      </c>
    </row>
    <row r="100" spans="1:15" s="392" customFormat="1" ht="31.5" customHeight="1">
      <c r="A100" s="372"/>
      <c r="B100" s="373"/>
      <c r="C100" s="373"/>
      <c r="D100" s="373" t="s">
        <v>263</v>
      </c>
      <c r="E100" s="374">
        <v>5.952156</v>
      </c>
      <c r="F100" s="375">
        <v>0</v>
      </c>
      <c r="G100" s="375">
        <v>0</v>
      </c>
      <c r="H100" s="375">
        <v>0</v>
      </c>
      <c r="I100" s="375">
        <v>0</v>
      </c>
      <c r="J100" s="375">
        <v>0</v>
      </c>
      <c r="K100" s="375">
        <v>0.05290024</v>
      </c>
      <c r="L100" s="375">
        <v>0.6394025</v>
      </c>
      <c r="M100" s="375">
        <v>18.52586</v>
      </c>
      <c r="N100" s="375">
        <v>7.73498</v>
      </c>
      <c r="O100" s="376">
        <v>9.902999</v>
      </c>
    </row>
    <row r="101" spans="1:15" s="392" customFormat="1" ht="31.5" customHeight="1">
      <c r="A101" s="372"/>
      <c r="B101" s="373"/>
      <c r="C101" s="373"/>
      <c r="D101" s="373" t="s">
        <v>264</v>
      </c>
      <c r="E101" s="374">
        <v>987.1684</v>
      </c>
      <c r="F101" s="375">
        <v>0</v>
      </c>
      <c r="G101" s="375">
        <v>3.893851</v>
      </c>
      <c r="H101" s="375">
        <v>36.46454</v>
      </c>
      <c r="I101" s="375">
        <v>52.203109999999995</v>
      </c>
      <c r="J101" s="375">
        <v>108.4341</v>
      </c>
      <c r="K101" s="375">
        <v>106.0844</v>
      </c>
      <c r="L101" s="375">
        <v>394.1289</v>
      </c>
      <c r="M101" s="375">
        <v>580.0601</v>
      </c>
      <c r="N101" s="375">
        <v>935.0238</v>
      </c>
      <c r="O101" s="376">
        <v>3253.05</v>
      </c>
    </row>
    <row r="102" spans="1:15" s="392" customFormat="1" ht="31.5" customHeight="1">
      <c r="A102" s="372"/>
      <c r="B102" s="373"/>
      <c r="C102" s="373"/>
      <c r="D102" s="373" t="s">
        <v>265</v>
      </c>
      <c r="E102" s="383">
        <v>7.881976</v>
      </c>
      <c r="F102" s="375">
        <v>0</v>
      </c>
      <c r="G102" s="375">
        <v>2.388441</v>
      </c>
      <c r="H102" s="375">
        <v>11.41778</v>
      </c>
      <c r="I102" s="375">
        <v>4.384117</v>
      </c>
      <c r="J102" s="375">
        <v>0</v>
      </c>
      <c r="K102" s="375">
        <v>16.89682</v>
      </c>
      <c r="L102" s="375">
        <v>4.505786</v>
      </c>
      <c r="M102" s="375">
        <v>12.613119999999999</v>
      </c>
      <c r="N102" s="375">
        <v>4.925141</v>
      </c>
      <c r="O102" s="376">
        <v>8.031487</v>
      </c>
    </row>
    <row r="103" spans="1:16" s="390" customFormat="1" ht="31.5" customHeight="1">
      <c r="A103" s="361">
        <v>11</v>
      </c>
      <c r="B103" s="846" t="s">
        <v>156</v>
      </c>
      <c r="C103" s="846"/>
      <c r="D103" s="847"/>
      <c r="E103" s="377">
        <v>1371.891</v>
      </c>
      <c r="F103" s="388">
        <v>256.2905</v>
      </c>
      <c r="G103" s="388">
        <v>210.2304</v>
      </c>
      <c r="H103" s="388">
        <v>360.6527</v>
      </c>
      <c r="I103" s="388">
        <v>426.6563</v>
      </c>
      <c r="J103" s="388">
        <v>465.9518</v>
      </c>
      <c r="K103" s="388">
        <v>697.4933</v>
      </c>
      <c r="L103" s="388">
        <v>1067.86</v>
      </c>
      <c r="M103" s="388">
        <v>1319.1529999999998</v>
      </c>
      <c r="N103" s="388">
        <v>1746.3029999999999</v>
      </c>
      <c r="O103" s="389">
        <v>2836.676</v>
      </c>
      <c r="P103" s="394"/>
    </row>
    <row r="104" spans="1:15" s="392" customFormat="1" ht="31.5" customHeight="1">
      <c r="A104" s="372"/>
      <c r="B104" s="373"/>
      <c r="C104" s="373"/>
      <c r="D104" s="373" t="s">
        <v>266</v>
      </c>
      <c r="E104" s="374">
        <v>1293.5430000000001</v>
      </c>
      <c r="F104" s="375">
        <v>256.2905</v>
      </c>
      <c r="G104" s="375">
        <v>210.2304</v>
      </c>
      <c r="H104" s="375">
        <v>360.6527</v>
      </c>
      <c r="I104" s="375">
        <v>425.37510000000003</v>
      </c>
      <c r="J104" s="375">
        <v>461.9891</v>
      </c>
      <c r="K104" s="375">
        <v>696.3058</v>
      </c>
      <c r="L104" s="375">
        <v>1044.77</v>
      </c>
      <c r="M104" s="375">
        <v>1304.799</v>
      </c>
      <c r="N104" s="375">
        <v>1704.902</v>
      </c>
      <c r="O104" s="376">
        <v>2525.415</v>
      </c>
    </row>
    <row r="105" spans="1:15" s="392" customFormat="1" ht="31.5" customHeight="1">
      <c r="A105" s="372"/>
      <c r="B105" s="373"/>
      <c r="C105" s="373"/>
      <c r="D105" s="373" t="s">
        <v>267</v>
      </c>
      <c r="E105" s="383">
        <v>78.34816</v>
      </c>
      <c r="F105" s="375">
        <v>0</v>
      </c>
      <c r="G105" s="375">
        <v>0</v>
      </c>
      <c r="H105" s="375">
        <v>0</v>
      </c>
      <c r="I105" s="375">
        <v>1.2811709999999998</v>
      </c>
      <c r="J105" s="375">
        <v>3.962668</v>
      </c>
      <c r="K105" s="375">
        <v>1.18752</v>
      </c>
      <c r="L105" s="375">
        <v>23.089740000000003</v>
      </c>
      <c r="M105" s="375">
        <v>14.353769999999999</v>
      </c>
      <c r="N105" s="375">
        <v>41.40077</v>
      </c>
      <c r="O105" s="376">
        <v>311.26169999999996</v>
      </c>
    </row>
    <row r="106" spans="1:16" s="390" customFormat="1" ht="31.5" customHeight="1">
      <c r="A106" s="361">
        <v>12</v>
      </c>
      <c r="B106" s="846" t="s">
        <v>157</v>
      </c>
      <c r="C106" s="846"/>
      <c r="D106" s="847"/>
      <c r="E106" s="377">
        <v>1443.43</v>
      </c>
      <c r="F106" s="388">
        <v>149.4355</v>
      </c>
      <c r="G106" s="388">
        <v>233.4736</v>
      </c>
      <c r="H106" s="388">
        <v>312.7549</v>
      </c>
      <c r="I106" s="388">
        <v>357.94300000000004</v>
      </c>
      <c r="J106" s="388">
        <v>479.719</v>
      </c>
      <c r="K106" s="388">
        <v>602.7739</v>
      </c>
      <c r="L106" s="388">
        <v>926.3891</v>
      </c>
      <c r="M106" s="388">
        <v>1295.881</v>
      </c>
      <c r="N106" s="388">
        <v>1670.328</v>
      </c>
      <c r="O106" s="389">
        <v>3438.487</v>
      </c>
      <c r="P106" s="394"/>
    </row>
    <row r="107" spans="1:15" s="392" customFormat="1" ht="31.5" customHeight="1">
      <c r="A107" s="372"/>
      <c r="B107" s="373"/>
      <c r="C107" s="373"/>
      <c r="D107" s="373" t="s">
        <v>268</v>
      </c>
      <c r="E107" s="374">
        <v>92.54283</v>
      </c>
      <c r="F107" s="375">
        <v>2.999877</v>
      </c>
      <c r="G107" s="375">
        <v>8.469347</v>
      </c>
      <c r="H107" s="375">
        <v>21.94401</v>
      </c>
      <c r="I107" s="375">
        <v>24.31127</v>
      </c>
      <c r="J107" s="375">
        <v>34.27606</v>
      </c>
      <c r="K107" s="375">
        <v>43.92614</v>
      </c>
      <c r="L107" s="375">
        <v>55.86666</v>
      </c>
      <c r="M107" s="375">
        <v>75.59875</v>
      </c>
      <c r="N107" s="375">
        <v>89.76078</v>
      </c>
      <c r="O107" s="376">
        <v>234.4206</v>
      </c>
    </row>
    <row r="108" spans="1:15" s="392" customFormat="1" ht="31.5" customHeight="1">
      <c r="A108" s="372"/>
      <c r="B108" s="373"/>
      <c r="C108" s="373"/>
      <c r="D108" s="373" t="s">
        <v>269</v>
      </c>
      <c r="E108" s="374">
        <v>5.000199</v>
      </c>
      <c r="F108" s="375">
        <v>0</v>
      </c>
      <c r="G108" s="375">
        <v>0</v>
      </c>
      <c r="H108" s="375">
        <v>0</v>
      </c>
      <c r="I108" s="375">
        <v>1.4086859999999999</v>
      </c>
      <c r="J108" s="375">
        <v>6.6655240000000004</v>
      </c>
      <c r="K108" s="375">
        <v>0.5637362</v>
      </c>
      <c r="L108" s="375">
        <v>1.211117</v>
      </c>
      <c r="M108" s="375">
        <v>4.5814699999999995</v>
      </c>
      <c r="N108" s="375">
        <v>1.586303</v>
      </c>
      <c r="O108" s="376">
        <v>15.57137</v>
      </c>
    </row>
    <row r="109" spans="1:15" s="392" customFormat="1" ht="31.5" customHeight="1">
      <c r="A109" s="372"/>
      <c r="B109" s="373"/>
      <c r="C109" s="373"/>
      <c r="D109" s="373" t="s">
        <v>270</v>
      </c>
      <c r="E109" s="374">
        <v>538.5633</v>
      </c>
      <c r="F109" s="375">
        <v>78.7013</v>
      </c>
      <c r="G109" s="375">
        <v>145.9358</v>
      </c>
      <c r="H109" s="375">
        <v>205.8784</v>
      </c>
      <c r="I109" s="375">
        <v>206.8285</v>
      </c>
      <c r="J109" s="375">
        <v>254.525</v>
      </c>
      <c r="K109" s="375">
        <v>336.97</v>
      </c>
      <c r="L109" s="375">
        <v>457.88800000000003</v>
      </c>
      <c r="M109" s="375">
        <v>585.7388</v>
      </c>
      <c r="N109" s="375">
        <v>698.7796000000001</v>
      </c>
      <c r="O109" s="376">
        <v>932.2178</v>
      </c>
    </row>
    <row r="110" spans="1:15" s="392" customFormat="1" ht="31.5" customHeight="1">
      <c r="A110" s="372"/>
      <c r="B110" s="373"/>
      <c r="C110" s="373"/>
      <c r="D110" s="373" t="s">
        <v>271</v>
      </c>
      <c r="E110" s="374">
        <v>30.706480000000003</v>
      </c>
      <c r="F110" s="375">
        <v>1.6647159999999999</v>
      </c>
      <c r="G110" s="375">
        <v>1.388009</v>
      </c>
      <c r="H110" s="375">
        <v>6.204226</v>
      </c>
      <c r="I110" s="375">
        <v>8.021752</v>
      </c>
      <c r="J110" s="375">
        <v>8.31415</v>
      </c>
      <c r="K110" s="375">
        <v>8.766364</v>
      </c>
      <c r="L110" s="375">
        <v>19.47678</v>
      </c>
      <c r="M110" s="375">
        <v>19.71112</v>
      </c>
      <c r="N110" s="375">
        <v>30.38315</v>
      </c>
      <c r="O110" s="376">
        <v>84.93378000000001</v>
      </c>
    </row>
    <row r="111" spans="1:15" s="392" customFormat="1" ht="31.5" customHeight="1">
      <c r="A111" s="372"/>
      <c r="B111" s="373"/>
      <c r="C111" s="373"/>
      <c r="D111" s="373" t="s">
        <v>272</v>
      </c>
      <c r="E111" s="374">
        <v>30.351599999999998</v>
      </c>
      <c r="F111" s="375">
        <v>2.470557</v>
      </c>
      <c r="G111" s="375">
        <v>3.965754</v>
      </c>
      <c r="H111" s="375">
        <v>9.328273000000001</v>
      </c>
      <c r="I111" s="375">
        <v>4.178018</v>
      </c>
      <c r="J111" s="375">
        <v>3.834096</v>
      </c>
      <c r="K111" s="375">
        <v>7.45235</v>
      </c>
      <c r="L111" s="375">
        <v>19.90807</v>
      </c>
      <c r="M111" s="375">
        <v>27.93828</v>
      </c>
      <c r="N111" s="375">
        <v>24.165329999999997</v>
      </c>
      <c r="O111" s="376">
        <v>81.47116</v>
      </c>
    </row>
    <row r="112" spans="1:15" s="392" customFormat="1" ht="31.5" customHeight="1">
      <c r="A112" s="372"/>
      <c r="B112" s="373"/>
      <c r="C112" s="373"/>
      <c r="D112" s="373" t="s">
        <v>273</v>
      </c>
      <c r="E112" s="374">
        <v>15.10171</v>
      </c>
      <c r="F112" s="375">
        <v>0</v>
      </c>
      <c r="G112" s="375">
        <v>7.117394000000001</v>
      </c>
      <c r="H112" s="375">
        <v>0</v>
      </c>
      <c r="I112" s="375">
        <v>0</v>
      </c>
      <c r="J112" s="375">
        <v>8.180472</v>
      </c>
      <c r="K112" s="375">
        <v>7.152244</v>
      </c>
      <c r="L112" s="375">
        <v>7.328493</v>
      </c>
      <c r="M112" s="375">
        <v>10.50263</v>
      </c>
      <c r="N112" s="375">
        <v>22.1465</v>
      </c>
      <c r="O112" s="376">
        <v>37.91252</v>
      </c>
    </row>
    <row r="113" spans="1:15" s="392" customFormat="1" ht="31.5" customHeight="1">
      <c r="A113" s="372"/>
      <c r="B113" s="373"/>
      <c r="C113" s="373"/>
      <c r="D113" s="373" t="s">
        <v>467</v>
      </c>
      <c r="E113" s="374">
        <v>12.59604</v>
      </c>
      <c r="F113" s="375">
        <v>0</v>
      </c>
      <c r="G113" s="375">
        <v>3.469821</v>
      </c>
      <c r="H113" s="375">
        <v>3.093589</v>
      </c>
      <c r="I113" s="375">
        <v>3.495235</v>
      </c>
      <c r="J113" s="375">
        <v>9.089708</v>
      </c>
      <c r="K113" s="375">
        <v>4.379873</v>
      </c>
      <c r="L113" s="375">
        <v>11.8972</v>
      </c>
      <c r="M113" s="375">
        <v>10.07104</v>
      </c>
      <c r="N113" s="375">
        <v>16.48801</v>
      </c>
      <c r="O113" s="376">
        <v>24.980479999999996</v>
      </c>
    </row>
    <row r="114" spans="1:15" s="392" customFormat="1" ht="31.5" customHeight="1">
      <c r="A114" s="372"/>
      <c r="B114" s="373"/>
      <c r="C114" s="373"/>
      <c r="D114" s="373" t="s">
        <v>274</v>
      </c>
      <c r="E114" s="374">
        <v>46.781319999999994</v>
      </c>
      <c r="F114" s="375">
        <v>0</v>
      </c>
      <c r="G114" s="375">
        <v>0.9918201999999999</v>
      </c>
      <c r="H114" s="375">
        <v>1.714717</v>
      </c>
      <c r="I114" s="375">
        <v>0.8206645</v>
      </c>
      <c r="J114" s="375">
        <v>2.9970510000000004</v>
      </c>
      <c r="K114" s="375">
        <v>6.586926</v>
      </c>
      <c r="L114" s="375">
        <v>12.62773</v>
      </c>
      <c r="M114" s="375">
        <v>29.38878</v>
      </c>
      <c r="N114" s="375">
        <v>42.06636</v>
      </c>
      <c r="O114" s="376">
        <v>159.9044</v>
      </c>
    </row>
    <row r="115" spans="1:15" s="392" customFormat="1" ht="31.5" customHeight="1">
      <c r="A115" s="372"/>
      <c r="B115" s="373"/>
      <c r="C115" s="373"/>
      <c r="D115" s="373" t="s">
        <v>275</v>
      </c>
      <c r="E115" s="374">
        <v>217.63729999999998</v>
      </c>
      <c r="F115" s="375">
        <v>0</v>
      </c>
      <c r="G115" s="375">
        <v>15.410239999999998</v>
      </c>
      <c r="H115" s="375">
        <v>11.71988</v>
      </c>
      <c r="I115" s="375">
        <v>6.975365</v>
      </c>
      <c r="J115" s="375">
        <v>17.41094</v>
      </c>
      <c r="K115" s="375">
        <v>49.44206</v>
      </c>
      <c r="L115" s="375">
        <v>102.45290000000001</v>
      </c>
      <c r="M115" s="375">
        <v>144.9183</v>
      </c>
      <c r="N115" s="375">
        <v>264.0551</v>
      </c>
      <c r="O115" s="376">
        <v>648.0233000000001</v>
      </c>
    </row>
    <row r="116" spans="1:15" s="392" customFormat="1" ht="31.5" customHeight="1">
      <c r="A116" s="372"/>
      <c r="B116" s="373"/>
      <c r="C116" s="373"/>
      <c r="D116" s="373" t="s">
        <v>276</v>
      </c>
      <c r="E116" s="374">
        <v>324.5066</v>
      </c>
      <c r="F116" s="375">
        <v>0.6352726</v>
      </c>
      <c r="G116" s="375">
        <v>11.00414</v>
      </c>
      <c r="H116" s="375">
        <v>22.546909999999997</v>
      </c>
      <c r="I116" s="375">
        <v>32.01285</v>
      </c>
      <c r="J116" s="375">
        <v>62.89313</v>
      </c>
      <c r="K116" s="375">
        <v>82.58233</v>
      </c>
      <c r="L116" s="375">
        <v>148.156</v>
      </c>
      <c r="M116" s="375">
        <v>270.9453</v>
      </c>
      <c r="N116" s="375">
        <v>371.76059999999995</v>
      </c>
      <c r="O116" s="376">
        <v>921.2215</v>
      </c>
    </row>
    <row r="117" spans="1:15" s="392" customFormat="1" ht="31.5" customHeight="1">
      <c r="A117" s="372"/>
      <c r="B117" s="373"/>
      <c r="C117" s="373"/>
      <c r="D117" s="373" t="s">
        <v>277</v>
      </c>
      <c r="E117" s="374">
        <v>14.20865</v>
      </c>
      <c r="F117" s="375">
        <v>0.39938</v>
      </c>
      <c r="G117" s="375">
        <v>0.7387706</v>
      </c>
      <c r="H117" s="375">
        <v>6.927434</v>
      </c>
      <c r="I117" s="375">
        <v>1.375026</v>
      </c>
      <c r="J117" s="375">
        <v>0.8488323</v>
      </c>
      <c r="K117" s="375">
        <v>5.755688</v>
      </c>
      <c r="L117" s="375">
        <v>11.5172</v>
      </c>
      <c r="M117" s="375">
        <v>9.514298</v>
      </c>
      <c r="N117" s="375">
        <v>11.481300000000001</v>
      </c>
      <c r="O117" s="376">
        <v>37.487429999999996</v>
      </c>
    </row>
    <row r="118" spans="1:15" s="392" customFormat="1" ht="31.5" customHeight="1">
      <c r="A118" s="372"/>
      <c r="B118" s="373"/>
      <c r="C118" s="373"/>
      <c r="D118" s="373" t="s">
        <v>278</v>
      </c>
      <c r="E118" s="374">
        <v>115.43350000000001</v>
      </c>
      <c r="F118" s="375">
        <v>62.56443</v>
      </c>
      <c r="G118" s="375">
        <v>34.98252</v>
      </c>
      <c r="H118" s="375">
        <v>23.397489999999998</v>
      </c>
      <c r="I118" s="375">
        <v>68.51565</v>
      </c>
      <c r="J118" s="375">
        <v>70.68402</v>
      </c>
      <c r="K118" s="375">
        <v>49.19625</v>
      </c>
      <c r="L118" s="375">
        <v>78.05897</v>
      </c>
      <c r="M118" s="375">
        <v>106.9725</v>
      </c>
      <c r="N118" s="375">
        <v>97.65442999999999</v>
      </c>
      <c r="O118" s="376">
        <v>260.3424</v>
      </c>
    </row>
    <row r="119" spans="1:15" s="398" customFormat="1" ht="31.5" customHeight="1">
      <c r="A119" s="396"/>
      <c r="B119" s="855" t="s">
        <v>158</v>
      </c>
      <c r="C119" s="855"/>
      <c r="D119" s="856"/>
      <c r="E119" s="377">
        <v>25348.1841</v>
      </c>
      <c r="F119" s="378">
        <v>4851.978</v>
      </c>
      <c r="G119" s="378">
        <v>7063.483960000001</v>
      </c>
      <c r="H119" s="378">
        <v>8510.49859</v>
      </c>
      <c r="I119" s="378">
        <v>10224.7131</v>
      </c>
      <c r="J119" s="378">
        <v>12107.9251</v>
      </c>
      <c r="K119" s="378">
        <v>14892.57</v>
      </c>
      <c r="L119" s="378">
        <v>19448.221700000002</v>
      </c>
      <c r="M119" s="378">
        <v>24305.047099999996</v>
      </c>
      <c r="N119" s="378">
        <v>30161.143000000007</v>
      </c>
      <c r="O119" s="397">
        <v>50130.821</v>
      </c>
    </row>
    <row r="120" spans="5:15" ht="13.5">
      <c r="E120" s="722"/>
      <c r="F120" s="722"/>
      <c r="G120" s="722"/>
      <c r="H120" s="722"/>
      <c r="I120" s="722"/>
      <c r="J120" s="722"/>
      <c r="K120" s="722"/>
      <c r="L120" s="722"/>
      <c r="M120" s="722"/>
      <c r="N120" s="722"/>
      <c r="O120" s="722"/>
    </row>
  </sheetData>
  <sheetProtection/>
  <mergeCells count="16">
    <mergeCell ref="B97:D97"/>
    <mergeCell ref="B103:D103"/>
    <mergeCell ref="B106:D106"/>
    <mergeCell ref="B119:D119"/>
    <mergeCell ref="B79:D79"/>
    <mergeCell ref="A1:D1"/>
    <mergeCell ref="A2:K2"/>
    <mergeCell ref="A4:D5"/>
    <mergeCell ref="B6:D6"/>
    <mergeCell ref="B18:D18"/>
    <mergeCell ref="B75:D75"/>
    <mergeCell ref="B23:D23"/>
    <mergeCell ref="B31:D31"/>
    <mergeCell ref="B42:D42"/>
    <mergeCell ref="B55:D55"/>
    <mergeCell ref="B63:D63"/>
  </mergeCells>
  <hyperlinks>
    <hyperlink ref="A1" location="Contents!A1" display="Contents"/>
  </hyperlinks>
  <printOptions/>
  <pageMargins left="0.7" right="0.7" top="0.75" bottom="0.75" header="0.3" footer="0.3"/>
  <pageSetup horizontalDpi="600" verticalDpi="600" orientation="landscape" scale="65" r:id="rId1"/>
</worksheet>
</file>

<file path=xl/worksheets/sheet33.xml><?xml version="1.0" encoding="utf-8"?>
<worksheet xmlns="http://schemas.openxmlformats.org/spreadsheetml/2006/main" xmlns:r="http://schemas.openxmlformats.org/officeDocument/2006/relationships">
  <dimension ref="A1:Q10"/>
  <sheetViews>
    <sheetView zoomScalePageLayoutView="0" workbookViewId="0" topLeftCell="A1">
      <selection activeCell="G14" sqref="G14"/>
    </sheetView>
  </sheetViews>
  <sheetFormatPr defaultColWidth="9.140625" defaultRowHeight="15"/>
  <cols>
    <col min="1" max="1" width="27.57421875" style="413" customWidth="1"/>
    <col min="2" max="11" width="12.7109375" style="209" customWidth="1"/>
    <col min="12" max="12" width="12.7109375" style="208" customWidth="1"/>
    <col min="13" max="16384" width="9.140625" style="209" customWidth="1"/>
  </cols>
  <sheetData>
    <row r="1" spans="1:17" s="172" customFormat="1" ht="30" customHeight="1">
      <c r="A1" s="1" t="s">
        <v>132</v>
      </c>
      <c r="B1" s="13"/>
      <c r="C1" s="13"/>
      <c r="D1" s="13"/>
      <c r="F1" s="173"/>
      <c r="H1" s="173"/>
      <c r="I1" s="173"/>
      <c r="J1" s="173"/>
      <c r="K1" s="173"/>
      <c r="L1" s="173"/>
      <c r="M1" s="173"/>
      <c r="N1" s="173"/>
      <c r="O1" s="173"/>
      <c r="P1" s="173"/>
      <c r="Q1" s="173"/>
    </row>
    <row r="2" spans="1:12" ht="30" customHeight="1">
      <c r="A2" s="857" t="s">
        <v>281</v>
      </c>
      <c r="B2" s="857"/>
      <c r="C2" s="857"/>
      <c r="D2" s="857"/>
      <c r="E2" s="857"/>
      <c r="F2" s="857"/>
      <c r="G2" s="857"/>
      <c r="H2" s="857"/>
      <c r="I2" s="857"/>
      <c r="J2" s="857"/>
      <c r="K2" s="857"/>
      <c r="L2" s="857"/>
    </row>
    <row r="3" spans="1:12" ht="24.75" customHeight="1">
      <c r="A3" s="858"/>
      <c r="B3" s="334" t="s">
        <v>280</v>
      </c>
      <c r="C3" s="335"/>
      <c r="D3" s="335"/>
      <c r="E3" s="335"/>
      <c r="F3" s="335"/>
      <c r="G3" s="335"/>
      <c r="H3" s="335"/>
      <c r="I3" s="335"/>
      <c r="J3" s="335"/>
      <c r="K3" s="335"/>
      <c r="L3" s="400"/>
    </row>
    <row r="4" spans="1:12" ht="33" customHeight="1">
      <c r="A4" s="859"/>
      <c r="B4" s="322" t="s">
        <v>45</v>
      </c>
      <c r="C4" s="322" t="s">
        <v>390</v>
      </c>
      <c r="D4" s="322" t="s">
        <v>391</v>
      </c>
      <c r="E4" s="322" t="s">
        <v>48</v>
      </c>
      <c r="F4" s="322" t="s">
        <v>49</v>
      </c>
      <c r="G4" s="322" t="s">
        <v>50</v>
      </c>
      <c r="H4" s="322" t="s">
        <v>51</v>
      </c>
      <c r="I4" s="322" t="s">
        <v>52</v>
      </c>
      <c r="J4" s="322" t="s">
        <v>53</v>
      </c>
      <c r="K4" s="322" t="s">
        <v>54</v>
      </c>
      <c r="L4" s="322" t="s">
        <v>55</v>
      </c>
    </row>
    <row r="5" spans="1:12" s="405" customFormat="1" ht="30" customHeight="1">
      <c r="A5" s="402" t="s">
        <v>97</v>
      </c>
      <c r="B5" s="403">
        <v>2.58</v>
      </c>
      <c r="C5" s="403">
        <v>5.94</v>
      </c>
      <c r="D5" s="403">
        <v>8.05</v>
      </c>
      <c r="E5" s="403">
        <v>8.67</v>
      </c>
      <c r="F5" s="403">
        <v>9.83</v>
      </c>
      <c r="G5" s="403">
        <v>17.23</v>
      </c>
      <c r="H5" s="403">
        <v>23.61</v>
      </c>
      <c r="I5" s="403">
        <v>10.94</v>
      </c>
      <c r="J5" s="403">
        <v>4.9</v>
      </c>
      <c r="K5" s="403">
        <v>8.23</v>
      </c>
      <c r="L5" s="404">
        <v>100</v>
      </c>
    </row>
    <row r="6" spans="1:12" s="405" customFormat="1" ht="30" customHeight="1">
      <c r="A6" s="402" t="s">
        <v>64</v>
      </c>
      <c r="B6" s="406">
        <v>1.683144</v>
      </c>
      <c r="C6" s="403">
        <v>2.047762</v>
      </c>
      <c r="D6" s="403">
        <v>2.594391</v>
      </c>
      <c r="E6" s="403">
        <v>2.809038</v>
      </c>
      <c r="F6" s="403">
        <v>3.298243</v>
      </c>
      <c r="G6" s="403">
        <v>3.459666</v>
      </c>
      <c r="H6" s="403">
        <v>3.778017</v>
      </c>
      <c r="I6" s="403">
        <v>3.9464</v>
      </c>
      <c r="J6" s="403">
        <v>3.977172</v>
      </c>
      <c r="K6" s="403">
        <v>4.101363</v>
      </c>
      <c r="L6" s="404">
        <v>3.394501</v>
      </c>
    </row>
    <row r="7" spans="1:12" s="408" customFormat="1" ht="30" customHeight="1">
      <c r="A7" s="407" t="s">
        <v>98</v>
      </c>
      <c r="B7" s="199">
        <v>3006.8</v>
      </c>
      <c r="C7" s="199">
        <v>4166.151</v>
      </c>
      <c r="D7" s="199">
        <v>4331.79</v>
      </c>
      <c r="E7" s="199">
        <v>5074.811</v>
      </c>
      <c r="F7" s="199">
        <v>5090.619000000001</v>
      </c>
      <c r="G7" s="199">
        <v>6022.275</v>
      </c>
      <c r="H7" s="199">
        <v>7597.509</v>
      </c>
      <c r="I7" s="199">
        <v>10103.84</v>
      </c>
      <c r="J7" s="199">
        <v>13348.2</v>
      </c>
      <c r="K7" s="199">
        <v>24491.15</v>
      </c>
      <c r="L7" s="200">
        <v>8222.32</v>
      </c>
    </row>
    <row r="8" spans="1:12" s="408" customFormat="1" ht="30" customHeight="1">
      <c r="A8" s="409" t="s">
        <v>99</v>
      </c>
      <c r="B8" s="410">
        <v>5965.455</v>
      </c>
      <c r="C8" s="410">
        <v>6576.451</v>
      </c>
      <c r="D8" s="410">
        <v>6765.262</v>
      </c>
      <c r="E8" s="410">
        <v>8286.186</v>
      </c>
      <c r="F8" s="410">
        <v>7961.365</v>
      </c>
      <c r="G8" s="410">
        <v>9585.939</v>
      </c>
      <c r="H8" s="410">
        <v>11777.98</v>
      </c>
      <c r="I8" s="410">
        <v>15148.69</v>
      </c>
      <c r="J8" s="410">
        <v>20137.83</v>
      </c>
      <c r="K8" s="410">
        <v>25292.99</v>
      </c>
      <c r="L8" s="411">
        <v>11750.61</v>
      </c>
    </row>
    <row r="9" spans="1:12" ht="30" customHeight="1">
      <c r="A9" s="409" t="s">
        <v>100</v>
      </c>
      <c r="B9" s="410">
        <v>5978.395</v>
      </c>
      <c r="C9" s="410">
        <v>6597.036</v>
      </c>
      <c r="D9" s="410">
        <v>6819.442</v>
      </c>
      <c r="E9" s="410">
        <v>8412.646</v>
      </c>
      <c r="F9" s="410">
        <v>8087.318</v>
      </c>
      <c r="G9" s="410">
        <v>9818.202</v>
      </c>
      <c r="H9" s="410">
        <v>12144.19</v>
      </c>
      <c r="I9" s="410">
        <v>15848.78</v>
      </c>
      <c r="J9" s="410">
        <v>21318.58</v>
      </c>
      <c r="K9" s="410">
        <v>27113.78</v>
      </c>
      <c r="L9" s="411">
        <v>12190.75</v>
      </c>
    </row>
    <row r="10" spans="1:12" ht="30" customHeight="1">
      <c r="A10" s="412" t="s">
        <v>101</v>
      </c>
      <c r="B10" s="714">
        <v>288.8662</v>
      </c>
      <c r="C10" s="714">
        <v>238.0542</v>
      </c>
      <c r="D10" s="714">
        <v>215.8809</v>
      </c>
      <c r="E10" s="714">
        <v>287.588</v>
      </c>
      <c r="F10" s="714">
        <v>192.7296</v>
      </c>
      <c r="G10" s="714">
        <v>240.2412</v>
      </c>
      <c r="H10" s="714">
        <v>584.5822</v>
      </c>
      <c r="I10" s="714">
        <v>925.1532</v>
      </c>
      <c r="J10" s="714">
        <v>3157.871</v>
      </c>
      <c r="K10" s="714">
        <v>3282.11</v>
      </c>
      <c r="L10" s="715">
        <v>788.509</v>
      </c>
    </row>
  </sheetData>
  <sheetProtection/>
  <mergeCells count="2">
    <mergeCell ref="A2:L2"/>
    <mergeCell ref="A3:A4"/>
  </mergeCells>
  <hyperlinks>
    <hyperlink ref="A1" location="Contents!A1" display="Contents"/>
  </hyperlinks>
  <printOptions/>
  <pageMargins left="0.7" right="0.7" top="0.75" bottom="0.75" header="0.3" footer="0.3"/>
  <pageSetup horizontalDpi="600" verticalDpi="600" orientation="landscape" scale="70" r:id="rId1"/>
</worksheet>
</file>

<file path=xl/worksheets/sheet34.xml><?xml version="1.0" encoding="utf-8"?>
<worksheet xmlns="http://schemas.openxmlformats.org/spreadsheetml/2006/main" xmlns:r="http://schemas.openxmlformats.org/officeDocument/2006/relationships">
  <sheetPr>
    <tabColor theme="3" tint="0.5999900102615356"/>
  </sheetPr>
  <dimension ref="A1:N11"/>
  <sheetViews>
    <sheetView zoomScalePageLayoutView="0" workbookViewId="0" topLeftCell="A1">
      <selection activeCell="G11" sqref="G11"/>
    </sheetView>
  </sheetViews>
  <sheetFormatPr defaultColWidth="9.140625" defaultRowHeight="15"/>
  <cols>
    <col min="1" max="1" width="24.00390625" style="413" customWidth="1"/>
    <col min="2" max="11" width="12.7109375" style="209" customWidth="1"/>
    <col min="12" max="12" width="12.7109375" style="208" customWidth="1"/>
    <col min="13" max="252" width="9.140625" style="209" customWidth="1"/>
    <col min="253" max="253" width="24.00390625" style="209" customWidth="1"/>
    <col min="254" max="16384" width="12.7109375" style="209" customWidth="1"/>
  </cols>
  <sheetData>
    <row r="1" spans="1:14" s="172" customFormat="1" ht="30" customHeight="1">
      <c r="A1" s="1" t="s">
        <v>132</v>
      </c>
      <c r="B1" s="13"/>
      <c r="C1" s="13"/>
      <c r="D1" s="13"/>
      <c r="F1" s="173"/>
      <c r="J1" s="173"/>
      <c r="K1" s="173"/>
      <c r="L1" s="173"/>
      <c r="M1" s="173"/>
      <c r="N1" s="173"/>
    </row>
    <row r="2" spans="1:12" ht="25.5" customHeight="1">
      <c r="A2" s="857" t="s">
        <v>284</v>
      </c>
      <c r="B2" s="857"/>
      <c r="C2" s="857"/>
      <c r="D2" s="857"/>
      <c r="E2" s="857"/>
      <c r="F2" s="857"/>
      <c r="G2" s="857"/>
      <c r="H2" s="857"/>
      <c r="I2" s="857"/>
      <c r="J2" s="857"/>
      <c r="K2" s="857"/>
      <c r="L2" s="857"/>
    </row>
    <row r="3" spans="1:12" ht="30.75" customHeight="1">
      <c r="A3" s="858" t="s">
        <v>103</v>
      </c>
      <c r="B3" s="334" t="s">
        <v>136</v>
      </c>
      <c r="C3" s="335"/>
      <c r="D3" s="335"/>
      <c r="E3" s="335"/>
      <c r="F3" s="335"/>
      <c r="G3" s="335"/>
      <c r="H3" s="335"/>
      <c r="I3" s="335"/>
      <c r="J3" s="335"/>
      <c r="K3" s="335"/>
      <c r="L3" s="400"/>
    </row>
    <row r="4" spans="1:12" ht="30.75" customHeight="1">
      <c r="A4" s="859"/>
      <c r="B4" s="401" t="s">
        <v>45</v>
      </c>
      <c r="C4" s="401" t="s">
        <v>390</v>
      </c>
      <c r="D4" s="401" t="s">
        <v>391</v>
      </c>
      <c r="E4" s="401" t="s">
        <v>48</v>
      </c>
      <c r="F4" s="401" t="s">
        <v>49</v>
      </c>
      <c r="G4" s="401" t="s">
        <v>50</v>
      </c>
      <c r="H4" s="401" t="s">
        <v>51</v>
      </c>
      <c r="I4" s="401" t="s">
        <v>52</v>
      </c>
      <c r="J4" s="401" t="s">
        <v>53</v>
      </c>
      <c r="K4" s="401" t="s">
        <v>54</v>
      </c>
      <c r="L4" s="401" t="s">
        <v>55</v>
      </c>
    </row>
    <row r="5" spans="1:14" s="419" customFormat="1" ht="24.75" customHeight="1">
      <c r="A5" s="415" t="s">
        <v>109</v>
      </c>
      <c r="B5" s="416">
        <v>99.99999999998829</v>
      </c>
      <c r="C5" s="416">
        <v>99.99999999998882</v>
      </c>
      <c r="D5" s="416">
        <v>100.00000000000878</v>
      </c>
      <c r="E5" s="416">
        <v>100.00000000000318</v>
      </c>
      <c r="F5" s="416">
        <v>99.99999999999653</v>
      </c>
      <c r="G5" s="416">
        <v>99.99999999998286</v>
      </c>
      <c r="H5" s="416">
        <v>99.99999999998391</v>
      </c>
      <c r="I5" s="416">
        <v>99.99999999998735</v>
      </c>
      <c r="J5" s="416">
        <v>99.99999999997569</v>
      </c>
      <c r="K5" s="416">
        <v>99.99999999999417</v>
      </c>
      <c r="L5" s="417">
        <v>100.00000000001508</v>
      </c>
      <c r="M5" s="418"/>
      <c r="N5" s="418"/>
    </row>
    <row r="6" spans="1:12" s="194" customFormat="1" ht="24.75" customHeight="1">
      <c r="A6" s="420" t="s">
        <v>282</v>
      </c>
      <c r="B6" s="421">
        <v>21.86685581849695</v>
      </c>
      <c r="C6" s="421">
        <v>32.29150312927088</v>
      </c>
      <c r="D6" s="421">
        <v>45.6867447170184</v>
      </c>
      <c r="E6" s="421">
        <v>52.83070441345609</v>
      </c>
      <c r="F6" s="421">
        <v>58.90281235726761</v>
      </c>
      <c r="G6" s="421">
        <v>65.56478568498711</v>
      </c>
      <c r="H6" s="421">
        <v>68.22824670288969</v>
      </c>
      <c r="I6" s="421">
        <v>71.76285943999338</v>
      </c>
      <c r="J6" s="421">
        <v>72.10451095675461</v>
      </c>
      <c r="K6" s="421">
        <v>75.76165459742865</v>
      </c>
      <c r="L6" s="417">
        <v>67.57116200907485</v>
      </c>
    </row>
    <row r="7" spans="1:12" s="194" customFormat="1" ht="24.75" customHeight="1">
      <c r="A7" s="402" t="s">
        <v>283</v>
      </c>
      <c r="B7" s="421">
        <v>9.812657189963291</v>
      </c>
      <c r="C7" s="421">
        <v>5.798196409944187</v>
      </c>
      <c r="D7" s="421">
        <v>10.027823074441192</v>
      </c>
      <c r="E7" s="421">
        <v>11.477315898497325</v>
      </c>
      <c r="F7" s="421">
        <v>13.134820075429216</v>
      </c>
      <c r="G7" s="421">
        <v>12.961860205418457</v>
      </c>
      <c r="H7" s="421">
        <v>13.986666112044835</v>
      </c>
      <c r="I7" s="421">
        <v>13.236051617991079</v>
      </c>
      <c r="J7" s="421">
        <v>10.804834446731038</v>
      </c>
      <c r="K7" s="421">
        <v>9.07728234162254</v>
      </c>
      <c r="L7" s="417">
        <v>11.945794329805537</v>
      </c>
    </row>
    <row r="8" spans="1:12" s="424" customFormat="1" ht="24.75" customHeight="1">
      <c r="A8" s="402" t="s">
        <v>140</v>
      </c>
      <c r="B8" s="422">
        <v>67.26516205206877</v>
      </c>
      <c r="C8" s="422">
        <v>60.72621335732362</v>
      </c>
      <c r="D8" s="422">
        <v>43.928382589805295</v>
      </c>
      <c r="E8" s="422">
        <v>35.03116193412454</v>
      </c>
      <c r="F8" s="422">
        <v>27.542688584784596</v>
      </c>
      <c r="G8" s="422">
        <v>20.69331227602732</v>
      </c>
      <c r="H8" s="422">
        <v>16.908301086467244</v>
      </c>
      <c r="I8" s="422">
        <v>13.921106388693069</v>
      </c>
      <c r="J8" s="422">
        <v>15.21535357333001</v>
      </c>
      <c r="K8" s="422">
        <v>12.982265905933781</v>
      </c>
      <c r="L8" s="423">
        <v>19.265797649736268</v>
      </c>
    </row>
    <row r="9" spans="1:12" s="424" customFormat="1" ht="24.75" customHeight="1">
      <c r="A9" s="402" t="s">
        <v>141</v>
      </c>
      <c r="B9" s="422">
        <v>0.5543308210766531</v>
      </c>
      <c r="C9" s="422">
        <v>1.167103981264261</v>
      </c>
      <c r="D9" s="422">
        <v>0.300052460167303</v>
      </c>
      <c r="E9" s="422">
        <v>0.6282277246701478</v>
      </c>
      <c r="F9" s="422">
        <v>0.39950572210935953</v>
      </c>
      <c r="G9" s="422">
        <v>0.7418913781371226</v>
      </c>
      <c r="H9" s="422">
        <v>0.8691590031821615</v>
      </c>
      <c r="I9" s="422">
        <v>1.0790449110638054</v>
      </c>
      <c r="J9" s="422">
        <v>1.870439378849608</v>
      </c>
      <c r="K9" s="422">
        <v>2.1787971550092093</v>
      </c>
      <c r="L9" s="423">
        <v>1.2022923864595354</v>
      </c>
    </row>
    <row r="10" spans="1:12" s="424" customFormat="1" ht="24.75" customHeight="1">
      <c r="A10" s="425" t="s">
        <v>142</v>
      </c>
      <c r="B10" s="426">
        <v>0.5009941183826222</v>
      </c>
      <c r="C10" s="428">
        <v>0.01698312218586668</v>
      </c>
      <c r="D10" s="426">
        <v>0.05699715857659249</v>
      </c>
      <c r="E10" s="428">
        <v>0.03259002925507576</v>
      </c>
      <c r="F10" s="428">
        <v>0.02017326040575498</v>
      </c>
      <c r="G10" s="428">
        <v>0.03815045541284944</v>
      </c>
      <c r="H10" s="428">
        <v>0.007627095399975668</v>
      </c>
      <c r="I10" s="430">
        <v>0.000937642246029621</v>
      </c>
      <c r="J10" s="430">
        <v>0.00486164431042644</v>
      </c>
      <c r="K10" s="426" t="s">
        <v>28</v>
      </c>
      <c r="L10" s="429">
        <v>0.014953624938881577</v>
      </c>
    </row>
    <row r="11" spans="2:12" ht="49.5" customHeight="1">
      <c r="B11" s="427"/>
      <c r="C11" s="427"/>
      <c r="D11" s="427"/>
      <c r="E11" s="427"/>
      <c r="F11" s="427"/>
      <c r="G11" s="427"/>
      <c r="H11" s="427"/>
      <c r="I11" s="427"/>
      <c r="J11" s="427"/>
      <c r="K11" s="427"/>
      <c r="L11" s="427"/>
    </row>
    <row r="12" ht="24.75" customHeight="1"/>
    <row r="13" ht="24.75" customHeight="1"/>
    <row r="14" ht="24.75" customHeight="1"/>
    <row r="15" ht="24.75" customHeight="1"/>
    <row r="16" ht="24.75" customHeight="1"/>
    <row r="17" ht="24.75" customHeight="1"/>
    <row r="18" ht="24.75" customHeight="1"/>
  </sheetData>
  <sheetProtection/>
  <mergeCells count="2">
    <mergeCell ref="A2:L2"/>
    <mergeCell ref="A3:A4"/>
  </mergeCells>
  <hyperlinks>
    <hyperlink ref="A1" location="Contents!A1" display="Contents"/>
  </hyperlinks>
  <printOptions/>
  <pageMargins left="0.7" right="0.7" top="0.75" bottom="0.75" header="0.3" footer="0.3"/>
  <pageSetup horizontalDpi="600" verticalDpi="600" orientation="landscape" scale="70" r:id="rId1"/>
</worksheet>
</file>

<file path=xl/worksheets/sheet35.xml><?xml version="1.0" encoding="utf-8"?>
<worksheet xmlns="http://schemas.openxmlformats.org/spreadsheetml/2006/main" xmlns:r="http://schemas.openxmlformats.org/officeDocument/2006/relationships">
  <sheetPr>
    <tabColor theme="3" tint="0.5999900102615356"/>
  </sheetPr>
  <dimension ref="A1:O22"/>
  <sheetViews>
    <sheetView zoomScalePageLayoutView="0" workbookViewId="0" topLeftCell="A13">
      <selection activeCell="P1" sqref="P1:S65536"/>
    </sheetView>
  </sheetViews>
  <sheetFormatPr defaultColWidth="9.140625" defaultRowHeight="15"/>
  <cols>
    <col min="1" max="1" width="26.7109375" style="413" customWidth="1"/>
    <col min="2" max="11" width="12.7109375" style="209" customWidth="1"/>
    <col min="12" max="12" width="12.7109375" style="208" customWidth="1"/>
    <col min="13" max="252" width="9.140625" style="209" customWidth="1"/>
    <col min="253" max="253" width="26.7109375" style="209" customWidth="1"/>
    <col min="254" max="16384" width="12.7109375" style="209" customWidth="1"/>
  </cols>
  <sheetData>
    <row r="1" spans="1:15" s="172" customFormat="1" ht="30" customHeight="1">
      <c r="A1" s="1" t="s">
        <v>132</v>
      </c>
      <c r="B1" s="13"/>
      <c r="C1" s="13"/>
      <c r="D1" s="13"/>
      <c r="F1" s="173"/>
      <c r="L1" s="173"/>
      <c r="M1" s="173"/>
      <c r="N1" s="173"/>
      <c r="O1" s="173"/>
    </row>
    <row r="2" spans="1:12" s="590" customFormat="1" ht="24.75" customHeight="1">
      <c r="A2" s="860" t="s">
        <v>286</v>
      </c>
      <c r="B2" s="860"/>
      <c r="C2" s="860"/>
      <c r="D2" s="860"/>
      <c r="E2" s="860"/>
      <c r="F2" s="860"/>
      <c r="G2" s="860"/>
      <c r="H2" s="860"/>
      <c r="I2" s="860"/>
      <c r="J2" s="860"/>
      <c r="K2" s="860"/>
      <c r="L2" s="860"/>
    </row>
    <row r="3" spans="1:12" ht="36" customHeight="1">
      <c r="A3" s="858" t="s">
        <v>111</v>
      </c>
      <c r="B3" s="815" t="s">
        <v>280</v>
      </c>
      <c r="C3" s="844"/>
      <c r="D3" s="844"/>
      <c r="E3" s="844"/>
      <c r="F3" s="844"/>
      <c r="G3" s="844"/>
      <c r="H3" s="844"/>
      <c r="I3" s="844"/>
      <c r="J3" s="844"/>
      <c r="K3" s="844"/>
      <c r="L3" s="816"/>
    </row>
    <row r="4" spans="1:12" ht="36" customHeight="1">
      <c r="A4" s="859"/>
      <c r="B4" s="414" t="s">
        <v>45</v>
      </c>
      <c r="C4" s="433" t="s">
        <v>390</v>
      </c>
      <c r="D4" s="414" t="s">
        <v>391</v>
      </c>
      <c r="E4" s="433" t="s">
        <v>48</v>
      </c>
      <c r="F4" s="433" t="s">
        <v>49</v>
      </c>
      <c r="G4" s="433" t="s">
        <v>50</v>
      </c>
      <c r="H4" s="433" t="s">
        <v>51</v>
      </c>
      <c r="I4" s="433" t="s">
        <v>52</v>
      </c>
      <c r="J4" s="433" t="s">
        <v>53</v>
      </c>
      <c r="K4" s="433" t="s">
        <v>54</v>
      </c>
      <c r="L4" s="414" t="s">
        <v>55</v>
      </c>
    </row>
    <row r="5" spans="1:12" ht="30" customHeight="1">
      <c r="A5" s="434" t="s">
        <v>4</v>
      </c>
      <c r="B5" s="435"/>
      <c r="C5" s="436"/>
      <c r="D5" s="436"/>
      <c r="E5" s="436"/>
      <c r="F5" s="436"/>
      <c r="G5" s="436"/>
      <c r="H5" s="436"/>
      <c r="I5" s="436"/>
      <c r="J5" s="436"/>
      <c r="K5" s="436"/>
      <c r="L5" s="437"/>
    </row>
    <row r="6" spans="1:12" ht="30" customHeight="1">
      <c r="A6" s="402" t="s">
        <v>397</v>
      </c>
      <c r="B6" s="421">
        <v>2.584688454506762</v>
      </c>
      <c r="C6" s="421">
        <v>5.943916061038021</v>
      </c>
      <c r="D6" s="421">
        <v>8.049883985541056</v>
      </c>
      <c r="E6" s="421">
        <v>8.674044925440654</v>
      </c>
      <c r="F6" s="421">
        <v>9.827221558077992</v>
      </c>
      <c r="G6" s="421">
        <v>17.230858664535337</v>
      </c>
      <c r="H6" s="421">
        <v>23.612053268189143</v>
      </c>
      <c r="I6" s="421">
        <v>10.944394717502101</v>
      </c>
      <c r="J6" s="421">
        <v>4.900126740249704</v>
      </c>
      <c r="K6" s="421">
        <v>8.23280453565728</v>
      </c>
      <c r="L6" s="417">
        <v>99.99999291073806</v>
      </c>
    </row>
    <row r="7" spans="1:12" ht="33" customHeight="1">
      <c r="A7" s="402" t="s">
        <v>113</v>
      </c>
      <c r="B7" s="438">
        <v>7793.906</v>
      </c>
      <c r="C7" s="438">
        <v>11195.01</v>
      </c>
      <c r="D7" s="438">
        <v>14646.16</v>
      </c>
      <c r="E7" s="438">
        <v>19354.25</v>
      </c>
      <c r="F7" s="438">
        <v>22707.54</v>
      </c>
      <c r="G7" s="438">
        <v>29099.74</v>
      </c>
      <c r="H7" s="438">
        <v>38781.71</v>
      </c>
      <c r="I7" s="438">
        <v>52826.2</v>
      </c>
      <c r="J7" s="438">
        <v>67564.05</v>
      </c>
      <c r="K7" s="438">
        <v>92108.47</v>
      </c>
      <c r="L7" s="439">
        <v>36802.82</v>
      </c>
    </row>
    <row r="8" spans="1:12" ht="33" customHeight="1">
      <c r="A8" s="402" t="s">
        <v>114</v>
      </c>
      <c r="B8" s="438">
        <v>3921.094</v>
      </c>
      <c r="C8" s="438">
        <v>6448.778</v>
      </c>
      <c r="D8" s="438">
        <v>8792.228000000001</v>
      </c>
      <c r="E8" s="438">
        <v>11283.34</v>
      </c>
      <c r="F8" s="438">
        <v>13785.85</v>
      </c>
      <c r="G8" s="438">
        <v>17471.44</v>
      </c>
      <c r="H8" s="438">
        <v>24424.29</v>
      </c>
      <c r="I8" s="438">
        <v>34316.46</v>
      </c>
      <c r="J8" s="438">
        <v>44513.19</v>
      </c>
      <c r="K8" s="438">
        <v>86334.92</v>
      </c>
      <c r="L8" s="439">
        <v>25348.18</v>
      </c>
    </row>
    <row r="9" spans="1:12" ht="33" customHeight="1">
      <c r="A9" s="402" t="s">
        <v>115</v>
      </c>
      <c r="B9" s="438">
        <v>5965.455</v>
      </c>
      <c r="C9" s="438">
        <v>6576.451</v>
      </c>
      <c r="D9" s="438">
        <v>6765.262</v>
      </c>
      <c r="E9" s="438">
        <v>8286.186</v>
      </c>
      <c r="F9" s="438">
        <v>7961.365</v>
      </c>
      <c r="G9" s="438">
        <v>9585.939</v>
      </c>
      <c r="H9" s="438">
        <v>11777.98</v>
      </c>
      <c r="I9" s="438">
        <v>15148.69</v>
      </c>
      <c r="J9" s="438">
        <v>20137.83</v>
      </c>
      <c r="K9" s="438">
        <v>25292.99</v>
      </c>
      <c r="L9" s="439">
        <v>11750.61</v>
      </c>
    </row>
    <row r="10" spans="1:12" ht="33" customHeight="1">
      <c r="A10" s="402" t="s">
        <v>116</v>
      </c>
      <c r="B10" s="438">
        <v>3006.8</v>
      </c>
      <c r="C10" s="438">
        <v>4166.151</v>
      </c>
      <c r="D10" s="438">
        <v>4331.79</v>
      </c>
      <c r="E10" s="438">
        <v>5074.811</v>
      </c>
      <c r="F10" s="438">
        <v>5090.619000000001</v>
      </c>
      <c r="G10" s="438">
        <v>6022.275</v>
      </c>
      <c r="H10" s="438">
        <v>7597.509</v>
      </c>
      <c r="I10" s="438">
        <v>10103.84</v>
      </c>
      <c r="J10" s="438">
        <v>13348.2</v>
      </c>
      <c r="K10" s="438">
        <v>24491.15</v>
      </c>
      <c r="L10" s="439">
        <v>8222.32</v>
      </c>
    </row>
    <row r="11" spans="1:12" ht="30" customHeight="1">
      <c r="A11" s="434" t="s">
        <v>67</v>
      </c>
      <c r="B11" s="435"/>
      <c r="C11" s="436"/>
      <c r="D11" s="436"/>
      <c r="E11" s="436"/>
      <c r="F11" s="436"/>
      <c r="G11" s="436"/>
      <c r="H11" s="436"/>
      <c r="I11" s="436"/>
      <c r="J11" s="436"/>
      <c r="K11" s="436"/>
      <c r="L11" s="437"/>
    </row>
    <row r="12" spans="1:12" ht="30" customHeight="1">
      <c r="A12" s="402" t="s">
        <v>397</v>
      </c>
      <c r="B12" s="421">
        <v>2.04446288867183</v>
      </c>
      <c r="C12" s="421">
        <v>5.40734599460904</v>
      </c>
      <c r="D12" s="421">
        <v>7.329144033581271</v>
      </c>
      <c r="E12" s="421">
        <v>8.7502915975263</v>
      </c>
      <c r="F12" s="421">
        <v>9.382282369160329</v>
      </c>
      <c r="G12" s="421">
        <v>16.274549392370087</v>
      </c>
      <c r="H12" s="421">
        <v>24.125436173017185</v>
      </c>
      <c r="I12" s="421">
        <v>11.679593800211503</v>
      </c>
      <c r="J12" s="421">
        <v>5.786443574426025</v>
      </c>
      <c r="K12" s="421">
        <v>9.220428157525664</v>
      </c>
      <c r="L12" s="440">
        <v>99.99997798109925</v>
      </c>
    </row>
    <row r="13" spans="1:12" ht="33" customHeight="1">
      <c r="A13" s="402" t="s">
        <v>113</v>
      </c>
      <c r="B13" s="438">
        <v>7509.501</v>
      </c>
      <c r="C13" s="438">
        <v>10726.5</v>
      </c>
      <c r="D13" s="438">
        <v>13656.19</v>
      </c>
      <c r="E13" s="438">
        <v>19463.27</v>
      </c>
      <c r="F13" s="438">
        <v>22983.65</v>
      </c>
      <c r="G13" s="438">
        <v>29308.49</v>
      </c>
      <c r="H13" s="438">
        <v>40018.23</v>
      </c>
      <c r="I13" s="438">
        <v>56665.7</v>
      </c>
      <c r="J13" s="438">
        <v>71030.59</v>
      </c>
      <c r="K13" s="438">
        <v>98218.13</v>
      </c>
      <c r="L13" s="439">
        <v>39802.92</v>
      </c>
    </row>
    <row r="14" spans="1:12" ht="33" customHeight="1">
      <c r="A14" s="402" t="s">
        <v>114</v>
      </c>
      <c r="B14" s="438">
        <v>4028.9390000000003</v>
      </c>
      <c r="C14" s="438">
        <v>6480.8640000000005</v>
      </c>
      <c r="D14" s="438">
        <v>8798.552</v>
      </c>
      <c r="E14" s="438">
        <v>11201.29</v>
      </c>
      <c r="F14" s="438">
        <v>13786.59</v>
      </c>
      <c r="G14" s="438">
        <v>17422.26</v>
      </c>
      <c r="H14" s="438">
        <v>24556.79</v>
      </c>
      <c r="I14" s="438">
        <v>34227.68</v>
      </c>
      <c r="J14" s="438">
        <v>44739.32</v>
      </c>
      <c r="K14" s="438">
        <v>91293.01</v>
      </c>
      <c r="L14" s="439">
        <v>27115.22</v>
      </c>
    </row>
    <row r="15" spans="1:12" ht="33" customHeight="1">
      <c r="A15" s="402" t="s">
        <v>115</v>
      </c>
      <c r="B15" s="438">
        <v>6037.629</v>
      </c>
      <c r="C15" s="438">
        <v>6803.957</v>
      </c>
      <c r="D15" s="438">
        <v>7113.793</v>
      </c>
      <c r="E15" s="438">
        <v>8682.664</v>
      </c>
      <c r="F15" s="438">
        <v>8420.512</v>
      </c>
      <c r="G15" s="438">
        <v>10003.9</v>
      </c>
      <c r="H15" s="438">
        <v>12538.76</v>
      </c>
      <c r="I15" s="438">
        <v>16903.41</v>
      </c>
      <c r="J15" s="438">
        <v>22672.14</v>
      </c>
      <c r="K15" s="438">
        <v>26939.8</v>
      </c>
      <c r="L15" s="439">
        <v>12985.77</v>
      </c>
    </row>
    <row r="16" spans="1:12" ht="33" customHeight="1">
      <c r="A16" s="425" t="s">
        <v>116</v>
      </c>
      <c r="B16" s="441">
        <v>3368.34</v>
      </c>
      <c r="C16" s="441">
        <v>4400.812</v>
      </c>
      <c r="D16" s="441">
        <v>4926.481</v>
      </c>
      <c r="E16" s="441">
        <v>5271.719</v>
      </c>
      <c r="F16" s="441">
        <v>5324.8640000000005</v>
      </c>
      <c r="G16" s="441">
        <v>6348.624</v>
      </c>
      <c r="H16" s="441">
        <v>8057.264</v>
      </c>
      <c r="I16" s="441">
        <v>10526.57</v>
      </c>
      <c r="J16" s="441">
        <v>14014.12</v>
      </c>
      <c r="K16" s="441">
        <v>25817.01</v>
      </c>
      <c r="L16" s="442">
        <v>9026.666</v>
      </c>
    </row>
    <row r="17" spans="1:12" ht="30" customHeight="1">
      <c r="A17" s="434" t="s">
        <v>68</v>
      </c>
      <c r="B17" s="435"/>
      <c r="C17" s="436"/>
      <c r="D17" s="436"/>
      <c r="E17" s="436"/>
      <c r="F17" s="436"/>
      <c r="G17" s="436"/>
      <c r="H17" s="436"/>
      <c r="I17" s="436"/>
      <c r="J17" s="436"/>
      <c r="K17" s="436"/>
      <c r="L17" s="437"/>
    </row>
    <row r="18" spans="1:12" ht="30" customHeight="1">
      <c r="A18" s="402" t="s">
        <v>397</v>
      </c>
      <c r="B18" s="421">
        <v>2.9910370635502654</v>
      </c>
      <c r="C18" s="421">
        <v>6.347515064744588</v>
      </c>
      <c r="D18" s="421">
        <v>8.592012487934863</v>
      </c>
      <c r="E18" s="421">
        <v>8.616693457636071</v>
      </c>
      <c r="F18" s="421">
        <v>10.161895972521393</v>
      </c>
      <c r="G18" s="421">
        <v>17.95017845822035</v>
      </c>
      <c r="H18" s="421">
        <v>23.225895258504487</v>
      </c>
      <c r="I18" s="421">
        <v>10.391391219616327</v>
      </c>
      <c r="J18" s="421">
        <v>4.233453164263453</v>
      </c>
      <c r="K18" s="421">
        <v>7.489930153320409</v>
      </c>
      <c r="L18" s="440">
        <v>100.00000230031222</v>
      </c>
    </row>
    <row r="19" spans="1:12" ht="32.25" customHeight="1">
      <c r="A19" s="402" t="s">
        <v>113</v>
      </c>
      <c r="B19" s="438">
        <v>7940.13</v>
      </c>
      <c r="C19" s="438">
        <v>11495.22</v>
      </c>
      <c r="D19" s="438">
        <v>15281.35</v>
      </c>
      <c r="E19" s="438">
        <v>19270.97</v>
      </c>
      <c r="F19" s="438">
        <v>22515.79</v>
      </c>
      <c r="G19" s="438">
        <v>28957.38</v>
      </c>
      <c r="H19" s="438">
        <v>37815.61</v>
      </c>
      <c r="I19" s="438">
        <v>49580.17</v>
      </c>
      <c r="J19" s="438">
        <v>64000.05</v>
      </c>
      <c r="K19" s="438">
        <v>86451.1</v>
      </c>
      <c r="L19" s="439">
        <v>34546.2</v>
      </c>
    </row>
    <row r="20" spans="1:12" ht="32.25" customHeight="1">
      <c r="A20" s="402" t="s">
        <v>114</v>
      </c>
      <c r="B20" s="438">
        <v>3865.6459999999997</v>
      </c>
      <c r="C20" s="438">
        <v>6428.218000000001</v>
      </c>
      <c r="D20" s="438">
        <v>8788.169</v>
      </c>
      <c r="E20" s="438">
        <v>11346.01</v>
      </c>
      <c r="F20" s="438">
        <v>13785.33</v>
      </c>
      <c r="G20" s="438">
        <v>17504.98</v>
      </c>
      <c r="H20" s="438">
        <v>24320.76</v>
      </c>
      <c r="I20" s="438">
        <v>34391.52</v>
      </c>
      <c r="J20" s="438">
        <v>44280.7</v>
      </c>
      <c r="K20" s="438">
        <v>81743.88</v>
      </c>
      <c r="L20" s="439">
        <v>24019.05</v>
      </c>
    </row>
    <row r="21" spans="1:12" ht="32.25" customHeight="1">
      <c r="A21" s="402" t="s">
        <v>115</v>
      </c>
      <c r="B21" s="438">
        <v>5928.346</v>
      </c>
      <c r="C21" s="438">
        <v>6430.671</v>
      </c>
      <c r="D21" s="438">
        <v>6541.635</v>
      </c>
      <c r="E21" s="438">
        <v>7983.337</v>
      </c>
      <c r="F21" s="438">
        <v>7642.498</v>
      </c>
      <c r="G21" s="438">
        <v>9300.904</v>
      </c>
      <c r="H21" s="438">
        <v>11183.56</v>
      </c>
      <c r="I21" s="438">
        <v>13665.2</v>
      </c>
      <c r="J21" s="438">
        <v>17532.28</v>
      </c>
      <c r="K21" s="438">
        <v>23768.1</v>
      </c>
      <c r="L21" s="439">
        <v>10821.54</v>
      </c>
    </row>
    <row r="22" spans="1:12" ht="32.25" customHeight="1">
      <c r="A22" s="425" t="s">
        <v>116</v>
      </c>
      <c r="B22" s="441">
        <v>2820.9190000000003</v>
      </c>
      <c r="C22" s="441">
        <v>4015.7870000000003</v>
      </c>
      <c r="D22" s="441">
        <v>3950.22</v>
      </c>
      <c r="E22" s="441">
        <v>4924.404</v>
      </c>
      <c r="F22" s="441">
        <v>4927.941</v>
      </c>
      <c r="G22" s="441">
        <v>5799.715999999999</v>
      </c>
      <c r="H22" s="441">
        <v>7238.295999999999</v>
      </c>
      <c r="I22" s="441">
        <v>9746.446</v>
      </c>
      <c r="J22" s="441">
        <v>12663.55</v>
      </c>
      <c r="K22" s="441">
        <v>23263.44</v>
      </c>
      <c r="L22" s="442">
        <v>7617.304</v>
      </c>
    </row>
  </sheetData>
  <sheetProtection/>
  <mergeCells count="3">
    <mergeCell ref="A2:L2"/>
    <mergeCell ref="A3:A4"/>
    <mergeCell ref="B3:L3"/>
  </mergeCells>
  <hyperlinks>
    <hyperlink ref="A1" location="Contents!A1" display="Contents"/>
  </hyperlinks>
  <printOptions/>
  <pageMargins left="0.7" right="0.7" top="0.75" bottom="0.75" header="0.3" footer="0.3"/>
  <pageSetup horizontalDpi="600" verticalDpi="600" orientation="landscape" scale="70" r:id="rId1"/>
</worksheet>
</file>

<file path=xl/worksheets/sheet36.xml><?xml version="1.0" encoding="utf-8"?>
<worksheet xmlns="http://schemas.openxmlformats.org/spreadsheetml/2006/main" xmlns:r="http://schemas.openxmlformats.org/officeDocument/2006/relationships">
  <sheetPr>
    <tabColor theme="3" tint="0.5999900102615356"/>
  </sheetPr>
  <dimension ref="A1:O54"/>
  <sheetViews>
    <sheetView zoomScalePageLayoutView="0" workbookViewId="0" topLeftCell="A10">
      <selection activeCell="P1" sqref="P1:W65536"/>
    </sheetView>
  </sheetViews>
  <sheetFormatPr defaultColWidth="9.140625" defaultRowHeight="15"/>
  <cols>
    <col min="1" max="1" width="30.7109375" style="413" customWidth="1"/>
    <col min="2" max="11" width="12.7109375" style="209" customWidth="1"/>
    <col min="12" max="12" width="12.7109375" style="208" customWidth="1"/>
    <col min="13" max="248" width="9.140625" style="209" customWidth="1"/>
    <col min="249" max="249" width="30.7109375" style="209" customWidth="1"/>
    <col min="250" max="16384" width="12.7109375" style="209" customWidth="1"/>
  </cols>
  <sheetData>
    <row r="1" spans="1:15" s="172" customFormat="1" ht="30" customHeight="1">
      <c r="A1" s="1" t="s">
        <v>132</v>
      </c>
      <c r="B1" s="1"/>
      <c r="C1" s="1"/>
      <c r="D1" s="1"/>
      <c r="F1" s="173"/>
      <c r="M1" s="173"/>
      <c r="N1" s="173"/>
      <c r="O1" s="173"/>
    </row>
    <row r="2" spans="1:12" ht="22.5" customHeight="1">
      <c r="A2" s="857" t="s">
        <v>288</v>
      </c>
      <c r="B2" s="857"/>
      <c r="C2" s="857"/>
      <c r="D2" s="857"/>
      <c r="E2" s="857"/>
      <c r="F2" s="857"/>
      <c r="G2" s="857"/>
      <c r="H2" s="857"/>
      <c r="I2" s="857"/>
      <c r="J2" s="857"/>
      <c r="K2" s="857"/>
      <c r="L2" s="857"/>
    </row>
    <row r="3" spans="1:12" ht="15">
      <c r="A3" s="858" t="s">
        <v>117</v>
      </c>
      <c r="B3" s="815" t="s">
        <v>280</v>
      </c>
      <c r="C3" s="844"/>
      <c r="D3" s="844"/>
      <c r="E3" s="844"/>
      <c r="F3" s="844"/>
      <c r="G3" s="844"/>
      <c r="H3" s="844"/>
      <c r="I3" s="844"/>
      <c r="J3" s="844"/>
      <c r="K3" s="844"/>
      <c r="L3" s="816"/>
    </row>
    <row r="4" spans="1:12" ht="31.5" customHeight="1">
      <c r="A4" s="859"/>
      <c r="B4" s="414" t="s">
        <v>45</v>
      </c>
      <c r="C4" s="433" t="s">
        <v>390</v>
      </c>
      <c r="D4" s="433" t="s">
        <v>391</v>
      </c>
      <c r="E4" s="433" t="s">
        <v>48</v>
      </c>
      <c r="F4" s="433" t="s">
        <v>49</v>
      </c>
      <c r="G4" s="433" t="s">
        <v>50</v>
      </c>
      <c r="H4" s="433" t="s">
        <v>51</v>
      </c>
      <c r="I4" s="433" t="s">
        <v>52</v>
      </c>
      <c r="J4" s="433" t="s">
        <v>53</v>
      </c>
      <c r="K4" s="433" t="s">
        <v>54</v>
      </c>
      <c r="L4" s="414" t="s">
        <v>55</v>
      </c>
    </row>
    <row r="5" spans="1:12" ht="30" customHeight="1">
      <c r="A5" s="434" t="s">
        <v>4</v>
      </c>
      <c r="B5" s="435"/>
      <c r="C5" s="436"/>
      <c r="D5" s="436"/>
      <c r="E5" s="436"/>
      <c r="F5" s="436"/>
      <c r="G5" s="436"/>
      <c r="H5" s="436"/>
      <c r="I5" s="436"/>
      <c r="J5" s="436"/>
      <c r="K5" s="436"/>
      <c r="L5" s="437"/>
    </row>
    <row r="6" spans="1:12" s="445" customFormat="1" ht="30" customHeight="1">
      <c r="A6" s="443" t="s">
        <v>397</v>
      </c>
      <c r="B6" s="444">
        <v>2.584688454506762</v>
      </c>
      <c r="C6" s="444">
        <v>5.943916061038021</v>
      </c>
      <c r="D6" s="444">
        <v>8.049883985541056</v>
      </c>
      <c r="E6" s="444">
        <v>8.674044925440654</v>
      </c>
      <c r="F6" s="444">
        <v>9.827221558077992</v>
      </c>
      <c r="G6" s="444">
        <v>17.230858664535337</v>
      </c>
      <c r="H6" s="444">
        <v>23.612053268189143</v>
      </c>
      <c r="I6" s="444">
        <v>10.944394717502101</v>
      </c>
      <c r="J6" s="444">
        <v>4.900126740249704</v>
      </c>
      <c r="K6" s="444">
        <v>8.23280453565728</v>
      </c>
      <c r="L6" s="417">
        <v>99.99999291073806</v>
      </c>
    </row>
    <row r="7" spans="1:12" s="445" customFormat="1" ht="30" customHeight="1">
      <c r="A7" s="443" t="s">
        <v>113</v>
      </c>
      <c r="B7" s="446">
        <v>7793.906</v>
      </c>
      <c r="C7" s="446">
        <v>11195.01</v>
      </c>
      <c r="D7" s="446">
        <v>14646.16</v>
      </c>
      <c r="E7" s="446">
        <v>19354.25</v>
      </c>
      <c r="F7" s="446">
        <v>22707.54</v>
      </c>
      <c r="G7" s="446">
        <v>29099.74</v>
      </c>
      <c r="H7" s="446">
        <v>38781.71</v>
      </c>
      <c r="I7" s="446">
        <v>52826.2</v>
      </c>
      <c r="J7" s="446">
        <v>67564.05</v>
      </c>
      <c r="K7" s="446">
        <v>92108.47</v>
      </c>
      <c r="L7" s="447">
        <v>36802.82</v>
      </c>
    </row>
    <row r="8" spans="1:12" s="445" customFormat="1" ht="30" customHeight="1">
      <c r="A8" s="443" t="s">
        <v>114</v>
      </c>
      <c r="B8" s="446">
        <v>3921.094</v>
      </c>
      <c r="C8" s="446">
        <v>6448.778</v>
      </c>
      <c r="D8" s="446">
        <v>8792.228000000001</v>
      </c>
      <c r="E8" s="446">
        <v>11283.34</v>
      </c>
      <c r="F8" s="446">
        <v>13785.85</v>
      </c>
      <c r="G8" s="446">
        <v>17471.44</v>
      </c>
      <c r="H8" s="446">
        <v>24424.29</v>
      </c>
      <c r="I8" s="446">
        <v>34316.46</v>
      </c>
      <c r="J8" s="446">
        <v>44513.19</v>
      </c>
      <c r="K8" s="446">
        <v>86334.92</v>
      </c>
      <c r="L8" s="447">
        <v>25348.18</v>
      </c>
    </row>
    <row r="9" spans="1:12" s="445" customFormat="1" ht="30" customHeight="1">
      <c r="A9" s="443" t="s">
        <v>115</v>
      </c>
      <c r="B9" s="446">
        <v>5965.455</v>
      </c>
      <c r="C9" s="446">
        <v>6576.451</v>
      </c>
      <c r="D9" s="446">
        <v>6765.262</v>
      </c>
      <c r="E9" s="446">
        <v>8286.186</v>
      </c>
      <c r="F9" s="446">
        <v>7961.365</v>
      </c>
      <c r="G9" s="446">
        <v>9585.939</v>
      </c>
      <c r="H9" s="446">
        <v>11777.98</v>
      </c>
      <c r="I9" s="446">
        <v>15148.69</v>
      </c>
      <c r="J9" s="446">
        <v>20137.83</v>
      </c>
      <c r="K9" s="446">
        <v>25292.99</v>
      </c>
      <c r="L9" s="447">
        <v>11750.61</v>
      </c>
    </row>
    <row r="10" spans="1:12" s="445" customFormat="1" ht="30" customHeight="1">
      <c r="A10" s="443" t="s">
        <v>116</v>
      </c>
      <c r="B10" s="448">
        <v>3006.8</v>
      </c>
      <c r="C10" s="448">
        <v>4166.151</v>
      </c>
      <c r="D10" s="448">
        <v>4331.79</v>
      </c>
      <c r="E10" s="448">
        <v>5074.811</v>
      </c>
      <c r="F10" s="448">
        <v>5090.619000000001</v>
      </c>
      <c r="G10" s="448">
        <v>6022.275</v>
      </c>
      <c r="H10" s="448">
        <v>7597.509</v>
      </c>
      <c r="I10" s="448">
        <v>10103.84</v>
      </c>
      <c r="J10" s="448">
        <v>13348.2</v>
      </c>
      <c r="K10" s="448">
        <v>24491.15</v>
      </c>
      <c r="L10" s="449">
        <v>8222.32</v>
      </c>
    </row>
    <row r="11" spans="1:12" ht="30" customHeight="1">
      <c r="A11" s="434" t="s">
        <v>287</v>
      </c>
      <c r="B11" s="435"/>
      <c r="C11" s="436"/>
      <c r="D11" s="436"/>
      <c r="E11" s="436"/>
      <c r="F11" s="436"/>
      <c r="G11" s="436"/>
      <c r="H11" s="436"/>
      <c r="I11" s="436"/>
      <c r="J11" s="436"/>
      <c r="K11" s="436"/>
      <c r="L11" s="437"/>
    </row>
    <row r="12" spans="1:12" ht="30" customHeight="1">
      <c r="A12" s="402" t="s">
        <v>397</v>
      </c>
      <c r="B12" s="421">
        <v>17.580868678289903</v>
      </c>
      <c r="C12" s="421">
        <v>27.487445733192533</v>
      </c>
      <c r="D12" s="421">
        <v>16.280102780807212</v>
      </c>
      <c r="E12" s="421">
        <v>12.903846092861935</v>
      </c>
      <c r="F12" s="421">
        <v>5.524517396946038</v>
      </c>
      <c r="G12" s="421">
        <v>8.753836045989019</v>
      </c>
      <c r="H12" s="421">
        <v>7.144197275034371</v>
      </c>
      <c r="I12" s="661">
        <v>2.035190866080806</v>
      </c>
      <c r="J12" s="661">
        <v>1.2765582671061342</v>
      </c>
      <c r="K12" s="661">
        <v>1.0134484240823975</v>
      </c>
      <c r="L12" s="440">
        <v>100.00001156039036</v>
      </c>
    </row>
    <row r="13" spans="1:12" ht="30" customHeight="1">
      <c r="A13" s="402" t="s">
        <v>113</v>
      </c>
      <c r="B13" s="438">
        <v>7633.66</v>
      </c>
      <c r="C13" s="438">
        <v>8317.542</v>
      </c>
      <c r="D13" s="438">
        <v>10535.9</v>
      </c>
      <c r="E13" s="438">
        <v>14385.87</v>
      </c>
      <c r="F13" s="438">
        <v>15333.4</v>
      </c>
      <c r="G13" s="438">
        <v>19760.96</v>
      </c>
      <c r="H13" s="438">
        <v>32200.17</v>
      </c>
      <c r="I13" s="662">
        <v>28723.2</v>
      </c>
      <c r="J13" s="662">
        <v>60370.25</v>
      </c>
      <c r="K13" s="662">
        <v>92564.7</v>
      </c>
      <c r="L13" s="439">
        <v>14370.64</v>
      </c>
    </row>
    <row r="14" spans="1:12" ht="30" customHeight="1">
      <c r="A14" s="402" t="s">
        <v>114</v>
      </c>
      <c r="B14" s="438">
        <v>3905.138</v>
      </c>
      <c r="C14" s="438">
        <v>6294.874</v>
      </c>
      <c r="D14" s="438">
        <v>8635.677</v>
      </c>
      <c r="E14" s="438">
        <v>11161.96</v>
      </c>
      <c r="F14" s="438">
        <v>13809.57</v>
      </c>
      <c r="G14" s="438">
        <v>17041.51</v>
      </c>
      <c r="H14" s="438">
        <v>24226.1</v>
      </c>
      <c r="I14" s="662">
        <v>33884.73</v>
      </c>
      <c r="J14" s="662">
        <v>44808.87</v>
      </c>
      <c r="K14" s="662">
        <v>95490.54</v>
      </c>
      <c r="L14" s="439">
        <v>11477.91</v>
      </c>
    </row>
    <row r="15" spans="1:12" ht="30" customHeight="1">
      <c r="A15" s="402" t="s">
        <v>115</v>
      </c>
      <c r="B15" s="438">
        <v>7633.66</v>
      </c>
      <c r="C15" s="438">
        <v>8317.542</v>
      </c>
      <c r="D15" s="438">
        <v>10535.9</v>
      </c>
      <c r="E15" s="438">
        <v>14385.87</v>
      </c>
      <c r="F15" s="438">
        <v>15333.4</v>
      </c>
      <c r="G15" s="438">
        <v>19760.96</v>
      </c>
      <c r="H15" s="438">
        <v>32200.17</v>
      </c>
      <c r="I15" s="662">
        <v>28723.2</v>
      </c>
      <c r="J15" s="662">
        <v>60370.25</v>
      </c>
      <c r="K15" s="662">
        <v>92564.7</v>
      </c>
      <c r="L15" s="439">
        <v>14370.64</v>
      </c>
    </row>
    <row r="16" spans="1:12" ht="30" customHeight="1">
      <c r="A16" s="402" t="s">
        <v>116</v>
      </c>
      <c r="B16" s="441">
        <v>3905.138</v>
      </c>
      <c r="C16" s="441">
        <v>6294.874</v>
      </c>
      <c r="D16" s="441">
        <v>8635.677</v>
      </c>
      <c r="E16" s="441">
        <v>11161.96</v>
      </c>
      <c r="F16" s="441">
        <v>13809.57</v>
      </c>
      <c r="G16" s="441">
        <v>17041.51</v>
      </c>
      <c r="H16" s="441">
        <v>24226.1</v>
      </c>
      <c r="I16" s="663">
        <v>33884.73</v>
      </c>
      <c r="J16" s="663">
        <v>44808.87</v>
      </c>
      <c r="K16" s="663">
        <v>95490.54</v>
      </c>
      <c r="L16" s="442">
        <v>11477.91</v>
      </c>
    </row>
    <row r="17" spans="1:12" ht="30" customHeight="1">
      <c r="A17" s="434" t="s">
        <v>118</v>
      </c>
      <c r="B17" s="450"/>
      <c r="C17" s="450"/>
      <c r="D17" s="450"/>
      <c r="E17" s="450"/>
      <c r="F17" s="450"/>
      <c r="G17" s="450"/>
      <c r="H17" s="450"/>
      <c r="I17" s="450"/>
      <c r="J17" s="450"/>
      <c r="K17" s="450"/>
      <c r="L17" s="451"/>
    </row>
    <row r="18" spans="1:12" ht="30" customHeight="1">
      <c r="A18" s="402" t="s">
        <v>397</v>
      </c>
      <c r="B18" s="661">
        <v>1.0049222004726936</v>
      </c>
      <c r="C18" s="421">
        <v>7.484204940220778</v>
      </c>
      <c r="D18" s="421">
        <v>11.439328221670914</v>
      </c>
      <c r="E18" s="421">
        <v>13.40272019344742</v>
      </c>
      <c r="F18" s="421">
        <v>13.706019218118163</v>
      </c>
      <c r="G18" s="421">
        <v>17.093418006655394</v>
      </c>
      <c r="H18" s="421">
        <v>18.65291864284441</v>
      </c>
      <c r="I18" s="421">
        <v>7.7856186240561485</v>
      </c>
      <c r="J18" s="421">
        <v>4.867689445315157</v>
      </c>
      <c r="K18" s="421">
        <v>4.5631605071989325</v>
      </c>
      <c r="L18" s="440">
        <v>100</v>
      </c>
    </row>
    <row r="19" spans="1:12" ht="30" customHeight="1">
      <c r="A19" s="402" t="s">
        <v>113</v>
      </c>
      <c r="B19" s="662">
        <v>8695.259</v>
      </c>
      <c r="C19" s="438">
        <v>13821.01</v>
      </c>
      <c r="D19" s="438">
        <v>14220.16</v>
      </c>
      <c r="E19" s="438">
        <v>19710.39</v>
      </c>
      <c r="F19" s="438">
        <v>20926.77</v>
      </c>
      <c r="G19" s="438">
        <v>27933.51</v>
      </c>
      <c r="H19" s="438">
        <v>37894.34</v>
      </c>
      <c r="I19" s="438">
        <v>52601.44</v>
      </c>
      <c r="J19" s="438">
        <v>75750.34</v>
      </c>
      <c r="K19" s="438">
        <v>89539.86</v>
      </c>
      <c r="L19" s="439">
        <v>31970.1</v>
      </c>
    </row>
    <row r="20" spans="1:12" ht="30" customHeight="1">
      <c r="A20" s="402" t="s">
        <v>114</v>
      </c>
      <c r="B20" s="662">
        <v>4068.828</v>
      </c>
      <c r="C20" s="438">
        <v>6622.845</v>
      </c>
      <c r="D20" s="438">
        <v>8812.268</v>
      </c>
      <c r="E20" s="438">
        <v>11311.67</v>
      </c>
      <c r="F20" s="438">
        <v>13836.24</v>
      </c>
      <c r="G20" s="438">
        <v>17379.4</v>
      </c>
      <c r="H20" s="438">
        <v>24154.64</v>
      </c>
      <c r="I20" s="438">
        <v>34417.65</v>
      </c>
      <c r="J20" s="438">
        <v>45159.12</v>
      </c>
      <c r="K20" s="438">
        <v>101000</v>
      </c>
      <c r="L20" s="439">
        <v>21913.22</v>
      </c>
    </row>
    <row r="21" spans="1:12" ht="30" customHeight="1">
      <c r="A21" s="402" t="s">
        <v>115</v>
      </c>
      <c r="B21" s="662">
        <v>4347.629</v>
      </c>
      <c r="C21" s="438">
        <v>6910.503</v>
      </c>
      <c r="D21" s="438">
        <v>7110.079</v>
      </c>
      <c r="E21" s="438">
        <v>9855.196</v>
      </c>
      <c r="F21" s="438">
        <v>10463.39</v>
      </c>
      <c r="G21" s="438">
        <v>13966.75</v>
      </c>
      <c r="H21" s="438">
        <v>18947.17</v>
      </c>
      <c r="I21" s="438">
        <v>26300.72</v>
      </c>
      <c r="J21" s="438">
        <v>37875.17</v>
      </c>
      <c r="K21" s="438">
        <v>44769.93</v>
      </c>
      <c r="L21" s="439">
        <v>15985.05</v>
      </c>
    </row>
    <row r="22" spans="1:12" ht="30" customHeight="1">
      <c r="A22" s="402" t="s">
        <v>116</v>
      </c>
      <c r="B22" s="663">
        <v>2034.414</v>
      </c>
      <c r="C22" s="441">
        <v>3311.423</v>
      </c>
      <c r="D22" s="441">
        <v>4406.134</v>
      </c>
      <c r="E22" s="441">
        <v>5655.835</v>
      </c>
      <c r="F22" s="441">
        <v>6918.121</v>
      </c>
      <c r="G22" s="441">
        <v>8689.698</v>
      </c>
      <c r="H22" s="441">
        <v>12077.32</v>
      </c>
      <c r="I22" s="441">
        <v>17208.82</v>
      </c>
      <c r="J22" s="441">
        <v>22579.56</v>
      </c>
      <c r="K22" s="441">
        <v>50425.79</v>
      </c>
      <c r="L22" s="442">
        <v>10956.61</v>
      </c>
    </row>
    <row r="23" spans="1:12" ht="30" customHeight="1">
      <c r="A23" s="452" t="s">
        <v>119</v>
      </c>
      <c r="B23" s="450"/>
      <c r="C23" s="450"/>
      <c r="D23" s="450"/>
      <c r="E23" s="450"/>
      <c r="F23" s="450"/>
      <c r="G23" s="450"/>
      <c r="H23" s="450"/>
      <c r="I23" s="450"/>
      <c r="J23" s="450"/>
      <c r="K23" s="450"/>
      <c r="L23" s="451"/>
    </row>
    <row r="24" spans="1:12" ht="30" customHeight="1">
      <c r="A24" s="402" t="s">
        <v>397</v>
      </c>
      <c r="B24" s="421">
        <v>0.6567665437124239</v>
      </c>
      <c r="C24" s="421">
        <v>2.0235544338514595</v>
      </c>
      <c r="D24" s="421">
        <v>4.825079373983414</v>
      </c>
      <c r="E24" s="421">
        <v>6.430572769896463</v>
      </c>
      <c r="F24" s="421">
        <v>9.354439808709685</v>
      </c>
      <c r="G24" s="421">
        <v>19.73250382295516</v>
      </c>
      <c r="H24" s="421">
        <v>27.066073437363457</v>
      </c>
      <c r="I24" s="421">
        <v>13.169486547625201</v>
      </c>
      <c r="J24" s="421">
        <v>5.4486261352675935</v>
      </c>
      <c r="K24" s="421">
        <v>11.292896547136106</v>
      </c>
      <c r="L24" s="440">
        <v>99.99999942050096</v>
      </c>
    </row>
    <row r="25" spans="1:12" ht="30" customHeight="1">
      <c r="A25" s="402" t="s">
        <v>113</v>
      </c>
      <c r="B25" s="438">
        <v>8047.423</v>
      </c>
      <c r="C25" s="438">
        <v>12972.44</v>
      </c>
      <c r="D25" s="438">
        <v>15514.68</v>
      </c>
      <c r="E25" s="438">
        <v>20069.5</v>
      </c>
      <c r="F25" s="438">
        <v>23617.81</v>
      </c>
      <c r="G25" s="438">
        <v>29675.57</v>
      </c>
      <c r="H25" s="438">
        <v>38138.11</v>
      </c>
      <c r="I25" s="438">
        <v>52007.42</v>
      </c>
      <c r="J25" s="438">
        <v>65500.95</v>
      </c>
      <c r="K25" s="438">
        <v>93556.55</v>
      </c>
      <c r="L25" s="439">
        <v>41725.33</v>
      </c>
    </row>
    <row r="26" spans="1:12" ht="30" customHeight="1">
      <c r="A26" s="402" t="s">
        <v>114</v>
      </c>
      <c r="B26" s="438">
        <v>3953.513</v>
      </c>
      <c r="C26" s="438">
        <v>6703.861</v>
      </c>
      <c r="D26" s="438">
        <v>8904.965</v>
      </c>
      <c r="E26" s="438">
        <v>11291.05</v>
      </c>
      <c r="F26" s="438">
        <v>13755.49</v>
      </c>
      <c r="G26" s="438">
        <v>17494.98</v>
      </c>
      <c r="H26" s="438">
        <v>24441.84</v>
      </c>
      <c r="I26" s="438">
        <v>34279.86</v>
      </c>
      <c r="J26" s="438">
        <v>44313.24</v>
      </c>
      <c r="K26" s="438">
        <v>83894.06</v>
      </c>
      <c r="L26" s="439">
        <v>29074.78</v>
      </c>
    </row>
    <row r="27" spans="1:12" ht="30" customHeight="1">
      <c r="A27" s="402" t="s">
        <v>115</v>
      </c>
      <c r="B27" s="438">
        <v>2425.488</v>
      </c>
      <c r="C27" s="438">
        <v>3534.545</v>
      </c>
      <c r="D27" s="438">
        <v>4399.703</v>
      </c>
      <c r="E27" s="438">
        <v>5741.793</v>
      </c>
      <c r="F27" s="438">
        <v>6305.447</v>
      </c>
      <c r="G27" s="438">
        <v>8150.216</v>
      </c>
      <c r="H27" s="438">
        <v>10059.51</v>
      </c>
      <c r="I27" s="438">
        <v>13854.31</v>
      </c>
      <c r="J27" s="438">
        <v>17254.18</v>
      </c>
      <c r="K27" s="438">
        <v>24246.58</v>
      </c>
      <c r="L27" s="439">
        <v>11092.56</v>
      </c>
    </row>
    <row r="28" spans="1:12" ht="30" customHeight="1">
      <c r="A28" s="425" t="s">
        <v>116</v>
      </c>
      <c r="B28" s="441">
        <v>1155.963</v>
      </c>
      <c r="C28" s="441">
        <v>1792.3110000000001</v>
      </c>
      <c r="D28" s="441">
        <v>2498.1079999999997</v>
      </c>
      <c r="E28" s="441">
        <v>3188.768</v>
      </c>
      <c r="F28" s="441">
        <v>3654.223</v>
      </c>
      <c r="G28" s="441">
        <v>4812.807</v>
      </c>
      <c r="H28" s="441">
        <v>6479.718000000001</v>
      </c>
      <c r="I28" s="441">
        <v>9123.549</v>
      </c>
      <c r="J28" s="441">
        <v>11548.48</v>
      </c>
      <c r="K28" s="441">
        <v>21726.63</v>
      </c>
      <c r="L28" s="442">
        <v>7699.101</v>
      </c>
    </row>
    <row r="29" spans="1:12" ht="30" customHeight="1">
      <c r="A29" s="434" t="s">
        <v>120</v>
      </c>
      <c r="B29" s="435"/>
      <c r="C29" s="436"/>
      <c r="D29" s="436"/>
      <c r="E29" s="436"/>
      <c r="F29" s="436"/>
      <c r="G29" s="436"/>
      <c r="H29" s="436"/>
      <c r="I29" s="436"/>
      <c r="J29" s="436"/>
      <c r="K29" s="436"/>
      <c r="L29" s="437"/>
    </row>
    <row r="30" spans="1:12" ht="30" customHeight="1">
      <c r="A30" s="402" t="s">
        <v>397</v>
      </c>
      <c r="B30" s="661">
        <v>5.709269074503761</v>
      </c>
      <c r="C30" s="661">
        <v>4.765105787288893</v>
      </c>
      <c r="D30" s="661">
        <v>13.255557116567934</v>
      </c>
      <c r="E30" s="661">
        <v>12.588911030064468</v>
      </c>
      <c r="F30" s="661">
        <v>13.69296958524881</v>
      </c>
      <c r="G30" s="661">
        <v>18.391622445565993</v>
      </c>
      <c r="H30" s="661">
        <v>18.689614808645434</v>
      </c>
      <c r="I30" s="661">
        <v>6.639912580506764</v>
      </c>
      <c r="J30" s="661">
        <v>3.139441021767303</v>
      </c>
      <c r="K30" s="661">
        <v>3.1275968018426386</v>
      </c>
      <c r="L30" s="417">
        <v>100.000000252002</v>
      </c>
    </row>
    <row r="31" spans="1:12" ht="30" customHeight="1">
      <c r="A31" s="402" t="s">
        <v>113</v>
      </c>
      <c r="B31" s="662">
        <v>12838.75</v>
      </c>
      <c r="C31" s="662">
        <v>14027.07</v>
      </c>
      <c r="D31" s="662">
        <v>15385.47</v>
      </c>
      <c r="E31" s="662">
        <v>21377.06</v>
      </c>
      <c r="F31" s="662">
        <v>24246.09</v>
      </c>
      <c r="G31" s="662">
        <v>26792.82</v>
      </c>
      <c r="H31" s="662">
        <v>38162.59</v>
      </c>
      <c r="I31" s="662">
        <v>57916.78</v>
      </c>
      <c r="J31" s="664">
        <v>67396.22</v>
      </c>
      <c r="K31" s="662">
        <v>80971.36</v>
      </c>
      <c r="L31" s="439">
        <v>30006</v>
      </c>
    </row>
    <row r="32" spans="1:12" ht="30" customHeight="1">
      <c r="A32" s="402" t="s">
        <v>114</v>
      </c>
      <c r="B32" s="662">
        <v>3848.1259999999997</v>
      </c>
      <c r="C32" s="662">
        <v>6084.473000000001</v>
      </c>
      <c r="D32" s="662">
        <v>8950.735999999999</v>
      </c>
      <c r="E32" s="662">
        <v>11260.62</v>
      </c>
      <c r="F32" s="662">
        <v>14008.58</v>
      </c>
      <c r="G32" s="662">
        <v>17651.59</v>
      </c>
      <c r="H32" s="662">
        <v>24527.09</v>
      </c>
      <c r="I32" s="662">
        <v>35534.99</v>
      </c>
      <c r="J32" s="664">
        <v>47287.58</v>
      </c>
      <c r="K32" s="662">
        <v>63331.38</v>
      </c>
      <c r="L32" s="439">
        <v>18687.12</v>
      </c>
    </row>
    <row r="33" spans="1:12" ht="30" customHeight="1">
      <c r="A33" s="402" t="s">
        <v>115</v>
      </c>
      <c r="B33" s="662">
        <v>5637.087</v>
      </c>
      <c r="C33" s="662">
        <v>6236.355</v>
      </c>
      <c r="D33" s="662">
        <v>7343.397</v>
      </c>
      <c r="E33" s="662">
        <v>9285.144</v>
      </c>
      <c r="F33" s="662">
        <v>11164.43</v>
      </c>
      <c r="G33" s="662">
        <v>9868.511</v>
      </c>
      <c r="H33" s="662">
        <v>14276.88</v>
      </c>
      <c r="I33" s="662">
        <v>26870.81</v>
      </c>
      <c r="J33" s="664">
        <v>18442.77</v>
      </c>
      <c r="K33" s="662">
        <v>34033.67</v>
      </c>
      <c r="L33" s="439">
        <v>12200.96</v>
      </c>
    </row>
    <row r="34" spans="1:12" ht="30" customHeight="1">
      <c r="A34" s="402" t="s">
        <v>116</v>
      </c>
      <c r="B34" s="663">
        <v>1615.4189999999999</v>
      </c>
      <c r="C34" s="663">
        <v>2629.87</v>
      </c>
      <c r="D34" s="663">
        <v>4227.653</v>
      </c>
      <c r="E34" s="663">
        <v>4902.702</v>
      </c>
      <c r="F34" s="663">
        <v>6527.264</v>
      </c>
      <c r="G34" s="663">
        <v>7015.276999999999</v>
      </c>
      <c r="H34" s="663">
        <v>9583.153</v>
      </c>
      <c r="I34" s="663">
        <v>15758.96</v>
      </c>
      <c r="J34" s="664">
        <v>13509.28</v>
      </c>
      <c r="K34" s="663">
        <v>25350.24</v>
      </c>
      <c r="L34" s="442">
        <v>7633.544</v>
      </c>
    </row>
    <row r="35" spans="1:12" ht="30" customHeight="1">
      <c r="A35" s="434" t="s">
        <v>121</v>
      </c>
      <c r="B35" s="435"/>
      <c r="C35" s="436"/>
      <c r="D35" s="436"/>
      <c r="E35" s="436"/>
      <c r="F35" s="436"/>
      <c r="G35" s="436"/>
      <c r="H35" s="436"/>
      <c r="I35" s="436"/>
      <c r="J35" s="436"/>
      <c r="K35" s="436"/>
      <c r="L35" s="437"/>
    </row>
    <row r="36" spans="1:12" ht="30" customHeight="1">
      <c r="A36" s="402" t="s">
        <v>285</v>
      </c>
      <c r="B36" s="661">
        <v>3.6371325125883045</v>
      </c>
      <c r="C36" s="421">
        <v>10.62371505544999</v>
      </c>
      <c r="D36" s="421">
        <v>16.52353832612817</v>
      </c>
      <c r="E36" s="421">
        <v>13.947933984461635</v>
      </c>
      <c r="F36" s="421">
        <v>11.563663852662451</v>
      </c>
      <c r="G36" s="421">
        <v>15.961392935370434</v>
      </c>
      <c r="H36" s="421">
        <v>16.89956577294425</v>
      </c>
      <c r="I36" s="421">
        <v>6.363322474483629</v>
      </c>
      <c r="J36" s="661">
        <v>0.8267043205125899</v>
      </c>
      <c r="K36" s="661">
        <v>3.653030798225905</v>
      </c>
      <c r="L36" s="440">
        <v>100.00000003282733</v>
      </c>
    </row>
    <row r="37" spans="1:12" ht="30" customHeight="1">
      <c r="A37" s="402" t="s">
        <v>113</v>
      </c>
      <c r="B37" s="662">
        <v>4745.717</v>
      </c>
      <c r="C37" s="438">
        <v>11766.06</v>
      </c>
      <c r="D37" s="438">
        <v>15194.14</v>
      </c>
      <c r="E37" s="438">
        <v>17855.88</v>
      </c>
      <c r="F37" s="438">
        <v>20002.97</v>
      </c>
      <c r="G37" s="438">
        <v>26767.41</v>
      </c>
      <c r="H37" s="438">
        <v>36221.24</v>
      </c>
      <c r="I37" s="438">
        <v>55562.37</v>
      </c>
      <c r="J37" s="662">
        <v>37220.14</v>
      </c>
      <c r="K37" s="662">
        <v>84463.8</v>
      </c>
      <c r="L37" s="439">
        <v>26059.3</v>
      </c>
    </row>
    <row r="38" spans="1:12" ht="30" customHeight="1">
      <c r="A38" s="402" t="s">
        <v>114</v>
      </c>
      <c r="B38" s="662">
        <v>3867.612</v>
      </c>
      <c r="C38" s="438">
        <v>6477.3369999999995</v>
      </c>
      <c r="D38" s="438">
        <v>8706.658000000001</v>
      </c>
      <c r="E38" s="438">
        <v>11307.77</v>
      </c>
      <c r="F38" s="438">
        <v>13691.9</v>
      </c>
      <c r="G38" s="438">
        <v>17570.45</v>
      </c>
      <c r="H38" s="438">
        <v>24313.22</v>
      </c>
      <c r="I38" s="438">
        <v>35085.6</v>
      </c>
      <c r="J38" s="662">
        <v>45494.78</v>
      </c>
      <c r="K38" s="662">
        <v>138000</v>
      </c>
      <c r="L38" s="439">
        <v>19996.96</v>
      </c>
    </row>
    <row r="39" spans="1:12" ht="30" customHeight="1">
      <c r="A39" s="402" t="s">
        <v>115</v>
      </c>
      <c r="B39" s="662">
        <v>2020.638</v>
      </c>
      <c r="C39" s="438">
        <v>5157.699</v>
      </c>
      <c r="D39" s="438">
        <v>6590.215</v>
      </c>
      <c r="E39" s="438">
        <v>7373.25</v>
      </c>
      <c r="F39" s="438">
        <v>8117.235</v>
      </c>
      <c r="G39" s="438">
        <v>10657.18</v>
      </c>
      <c r="H39" s="438">
        <v>14459.57</v>
      </c>
      <c r="I39" s="438">
        <v>21524.96</v>
      </c>
      <c r="J39" s="662">
        <v>18610.07</v>
      </c>
      <c r="K39" s="662">
        <v>28945.32</v>
      </c>
      <c r="L39" s="439">
        <v>10403.01</v>
      </c>
    </row>
    <row r="40" spans="1:12" ht="30" customHeight="1">
      <c r="A40" s="402" t="s">
        <v>116</v>
      </c>
      <c r="B40" s="663">
        <v>1613.465</v>
      </c>
      <c r="C40" s="441">
        <v>2810.39</v>
      </c>
      <c r="D40" s="441">
        <v>3717.203</v>
      </c>
      <c r="E40" s="441">
        <v>4678.835</v>
      </c>
      <c r="F40" s="441">
        <v>5549.514</v>
      </c>
      <c r="G40" s="441">
        <v>6982.781</v>
      </c>
      <c r="H40" s="441">
        <v>9673.016</v>
      </c>
      <c r="I40" s="441">
        <v>13760.05</v>
      </c>
      <c r="J40" s="663">
        <v>22747.39</v>
      </c>
      <c r="K40" s="663">
        <v>49953.22</v>
      </c>
      <c r="L40" s="442">
        <v>7903.496</v>
      </c>
    </row>
    <row r="41" spans="1:12" ht="30" customHeight="1">
      <c r="A41" s="434" t="s">
        <v>122</v>
      </c>
      <c r="B41" s="453"/>
      <c r="C41" s="453"/>
      <c r="D41" s="453"/>
      <c r="E41" s="453"/>
      <c r="F41" s="453"/>
      <c r="G41" s="453"/>
      <c r="H41" s="453"/>
      <c r="I41" s="453"/>
      <c r="J41" s="453"/>
      <c r="K41" s="453"/>
      <c r="L41" s="454"/>
    </row>
    <row r="42" spans="1:12" ht="30" customHeight="1">
      <c r="A42" s="402" t="s">
        <v>397</v>
      </c>
      <c r="B42" s="661">
        <v>0.6412400981141179</v>
      </c>
      <c r="C42" s="421">
        <v>2.6087403878677207</v>
      </c>
      <c r="D42" s="421">
        <v>5.682957520939133</v>
      </c>
      <c r="E42" s="421">
        <v>6.417132834878291</v>
      </c>
      <c r="F42" s="421">
        <v>9.245130365467993</v>
      </c>
      <c r="G42" s="421">
        <v>16.033715492711217</v>
      </c>
      <c r="H42" s="421">
        <v>29.169852379409278</v>
      </c>
      <c r="I42" s="421">
        <v>14.004982579303787</v>
      </c>
      <c r="J42" s="421">
        <v>6.9194662383832455</v>
      </c>
      <c r="K42" s="421">
        <v>9.276779737589676</v>
      </c>
      <c r="L42" s="440">
        <v>99.99999763466447</v>
      </c>
    </row>
    <row r="43" spans="1:12" ht="30" customHeight="1">
      <c r="A43" s="402" t="s">
        <v>113</v>
      </c>
      <c r="B43" s="662">
        <v>10233.03</v>
      </c>
      <c r="C43" s="438">
        <v>14982.63</v>
      </c>
      <c r="D43" s="438">
        <v>17749.48</v>
      </c>
      <c r="E43" s="438">
        <v>22345.23</v>
      </c>
      <c r="F43" s="438">
        <v>25221.94</v>
      </c>
      <c r="G43" s="438">
        <v>31574.79</v>
      </c>
      <c r="H43" s="438">
        <v>41573.36</v>
      </c>
      <c r="I43" s="438">
        <v>55234.85</v>
      </c>
      <c r="J43" s="438">
        <v>69287.27</v>
      </c>
      <c r="K43" s="438">
        <v>90684.28</v>
      </c>
      <c r="L43" s="439">
        <v>43362.91</v>
      </c>
    </row>
    <row r="44" spans="1:12" ht="30" customHeight="1">
      <c r="A44" s="402" t="s">
        <v>114</v>
      </c>
      <c r="B44" s="662">
        <v>4064.367</v>
      </c>
      <c r="C44" s="438">
        <v>6431.621</v>
      </c>
      <c r="D44" s="438">
        <v>8811.625</v>
      </c>
      <c r="E44" s="438">
        <v>11317.3</v>
      </c>
      <c r="F44" s="438">
        <v>13809.32</v>
      </c>
      <c r="G44" s="438">
        <v>17512.49</v>
      </c>
      <c r="H44" s="438">
        <v>24531.27</v>
      </c>
      <c r="I44" s="438">
        <v>34198.6</v>
      </c>
      <c r="J44" s="438">
        <v>44379.51</v>
      </c>
      <c r="K44" s="438">
        <v>81086.72</v>
      </c>
      <c r="L44" s="439">
        <v>28043.75</v>
      </c>
    </row>
    <row r="45" spans="1:12" ht="30" customHeight="1">
      <c r="A45" s="402" t="s">
        <v>115</v>
      </c>
      <c r="B45" s="662">
        <v>4456.179</v>
      </c>
      <c r="C45" s="438">
        <v>5431.706</v>
      </c>
      <c r="D45" s="438">
        <v>6073.896</v>
      </c>
      <c r="E45" s="438">
        <v>7025.802</v>
      </c>
      <c r="F45" s="438">
        <v>6835.97</v>
      </c>
      <c r="G45" s="438">
        <v>7700.541</v>
      </c>
      <c r="H45" s="438">
        <v>9523.906</v>
      </c>
      <c r="I45" s="438">
        <v>11544.11</v>
      </c>
      <c r="J45" s="438">
        <v>14389.9</v>
      </c>
      <c r="K45" s="438">
        <v>18343.67</v>
      </c>
      <c r="L45" s="439">
        <v>9925.248</v>
      </c>
    </row>
    <row r="46" spans="1:12" ht="30" customHeight="1">
      <c r="A46" s="425" t="s">
        <v>116</v>
      </c>
      <c r="B46" s="663">
        <v>1694.424</v>
      </c>
      <c r="C46" s="441">
        <v>2444.06</v>
      </c>
      <c r="D46" s="441">
        <v>3028.0690000000004</v>
      </c>
      <c r="E46" s="441">
        <v>3525.357</v>
      </c>
      <c r="F46" s="441">
        <v>3889.81</v>
      </c>
      <c r="G46" s="441">
        <v>4437.027</v>
      </c>
      <c r="H46" s="441">
        <v>5774.7390000000005</v>
      </c>
      <c r="I46" s="441">
        <v>7351.06</v>
      </c>
      <c r="J46" s="441">
        <v>9557.518</v>
      </c>
      <c r="K46" s="441">
        <v>16895.57</v>
      </c>
      <c r="L46" s="442">
        <v>6486.664000000001</v>
      </c>
    </row>
    <row r="47" spans="1:12" ht="30" customHeight="1">
      <c r="A47" s="455"/>
      <c r="B47" s="438"/>
      <c r="C47" s="438"/>
      <c r="D47" s="438"/>
      <c r="E47" s="438"/>
      <c r="F47" s="438"/>
      <c r="G47" s="438"/>
      <c r="H47" s="438"/>
      <c r="I47" s="438"/>
      <c r="J47" s="438"/>
      <c r="K47" s="438"/>
      <c r="L47" s="456"/>
    </row>
    <row r="48" spans="1:12" ht="30" customHeight="1">
      <c r="A48" s="455" t="s">
        <v>462</v>
      </c>
      <c r="B48" s="438"/>
      <c r="C48" s="438"/>
      <c r="D48" s="438"/>
      <c r="E48" s="438"/>
      <c r="F48" s="438"/>
      <c r="G48" s="438"/>
      <c r="H48" s="438"/>
      <c r="I48" s="438"/>
      <c r="J48" s="438"/>
      <c r="K48" s="438"/>
      <c r="L48" s="456"/>
    </row>
    <row r="49" spans="1:12" ht="15">
      <c r="A49" s="665" t="s">
        <v>463</v>
      </c>
      <c r="B49" s="438"/>
      <c r="C49" s="438"/>
      <c r="D49" s="438"/>
      <c r="E49" s="438"/>
      <c r="F49" s="438"/>
      <c r="G49" s="438"/>
      <c r="H49" s="438"/>
      <c r="I49" s="438"/>
      <c r="J49" s="438"/>
      <c r="K49" s="438"/>
      <c r="L49" s="456"/>
    </row>
    <row r="50" spans="1:12" ht="30" customHeight="1">
      <c r="A50" s="455"/>
      <c r="B50" s="438"/>
      <c r="C50" s="438"/>
      <c r="D50" s="438"/>
      <c r="E50" s="438"/>
      <c r="F50" s="438"/>
      <c r="G50" s="438"/>
      <c r="H50" s="438"/>
      <c r="I50" s="438"/>
      <c r="J50" s="438"/>
      <c r="K50" s="438"/>
      <c r="L50" s="456"/>
    </row>
    <row r="51" spans="1:12" ht="30" customHeight="1">
      <c r="A51" s="455"/>
      <c r="B51" s="438"/>
      <c r="C51" s="438"/>
      <c r="D51" s="438"/>
      <c r="E51" s="438"/>
      <c r="F51" s="438"/>
      <c r="G51" s="438"/>
      <c r="H51" s="438"/>
      <c r="I51" s="438"/>
      <c r="J51" s="438"/>
      <c r="K51" s="438"/>
      <c r="L51" s="456"/>
    </row>
    <row r="52" spans="1:12" ht="30" customHeight="1">
      <c r="A52" s="455"/>
      <c r="B52" s="438"/>
      <c r="C52" s="438"/>
      <c r="D52" s="438"/>
      <c r="E52" s="438"/>
      <c r="F52" s="438"/>
      <c r="G52" s="438"/>
      <c r="H52" s="438"/>
      <c r="I52" s="438"/>
      <c r="J52" s="438"/>
      <c r="K52" s="438"/>
      <c r="L52" s="456"/>
    </row>
    <row r="53" spans="1:12" ht="30" customHeight="1">
      <c r="A53" s="455"/>
      <c r="B53" s="438"/>
      <c r="C53" s="438"/>
      <c r="D53" s="438"/>
      <c r="E53" s="438"/>
      <c r="F53" s="438"/>
      <c r="G53" s="438"/>
      <c r="H53" s="438"/>
      <c r="I53" s="438"/>
      <c r="J53" s="438"/>
      <c r="K53" s="438"/>
      <c r="L53" s="456"/>
    </row>
    <row r="54" spans="1:12" ht="30" customHeight="1">
      <c r="A54" s="455"/>
      <c r="B54" s="438"/>
      <c r="C54" s="438"/>
      <c r="D54" s="438"/>
      <c r="E54" s="438"/>
      <c r="F54" s="438"/>
      <c r="G54" s="438"/>
      <c r="H54" s="438"/>
      <c r="I54" s="438"/>
      <c r="J54" s="438"/>
      <c r="K54" s="438"/>
      <c r="L54" s="456"/>
    </row>
  </sheetData>
  <sheetProtection/>
  <mergeCells count="3">
    <mergeCell ref="A2:L2"/>
    <mergeCell ref="A3:A4"/>
    <mergeCell ref="B3:L3"/>
  </mergeCells>
  <hyperlinks>
    <hyperlink ref="A1" location="Contents!A1" display="Contents"/>
  </hyperlinks>
  <printOptions/>
  <pageMargins left="0.7" right="0.7" top="0.75" bottom="0.75" header="0.3" footer="0.3"/>
  <pageSetup horizontalDpi="600" verticalDpi="600" orientation="landscape" scale="70" r:id="rId1"/>
</worksheet>
</file>

<file path=xl/worksheets/sheet37.xml><?xml version="1.0" encoding="utf-8"?>
<worksheet xmlns="http://schemas.openxmlformats.org/spreadsheetml/2006/main" xmlns:r="http://schemas.openxmlformats.org/officeDocument/2006/relationships">
  <sheetPr>
    <tabColor theme="3" tint="0.5999900102615356"/>
  </sheetPr>
  <dimension ref="A1:O49"/>
  <sheetViews>
    <sheetView zoomScalePageLayoutView="0" workbookViewId="0" topLeftCell="A37">
      <selection activeCell="T7" sqref="T7"/>
    </sheetView>
  </sheetViews>
  <sheetFormatPr defaultColWidth="9.140625" defaultRowHeight="15"/>
  <cols>
    <col min="1" max="1" width="30.7109375" style="464" customWidth="1"/>
    <col min="2" max="11" width="12.7109375" style="212" customWidth="1"/>
    <col min="12" max="12" width="12.7109375" style="465" customWidth="1"/>
    <col min="13" max="248" width="9.140625" style="212" customWidth="1"/>
    <col min="249" max="249" width="30.7109375" style="212" customWidth="1"/>
    <col min="250" max="16384" width="12.7109375" style="212" customWidth="1"/>
  </cols>
  <sheetData>
    <row r="1" spans="1:15" s="172" customFormat="1" ht="30" customHeight="1">
      <c r="A1" s="1" t="s">
        <v>132</v>
      </c>
      <c r="B1" s="1"/>
      <c r="C1" s="1"/>
      <c r="D1" s="1"/>
      <c r="F1" s="173"/>
      <c r="O1" s="173"/>
    </row>
    <row r="2" spans="1:12" ht="30" customHeight="1">
      <c r="A2" s="857" t="s">
        <v>290</v>
      </c>
      <c r="B2" s="857"/>
      <c r="C2" s="857"/>
      <c r="D2" s="857"/>
      <c r="E2" s="857"/>
      <c r="F2" s="857"/>
      <c r="G2" s="857"/>
      <c r="H2" s="857"/>
      <c r="I2" s="857"/>
      <c r="J2" s="857"/>
      <c r="K2" s="857"/>
      <c r="L2" s="857"/>
    </row>
    <row r="3" spans="1:12" s="209" customFormat="1" ht="15">
      <c r="A3" s="858" t="s">
        <v>125</v>
      </c>
      <c r="B3" s="815" t="s">
        <v>289</v>
      </c>
      <c r="C3" s="844"/>
      <c r="D3" s="844"/>
      <c r="E3" s="844"/>
      <c r="F3" s="844"/>
      <c r="G3" s="844"/>
      <c r="H3" s="844"/>
      <c r="I3" s="844"/>
      <c r="J3" s="844"/>
      <c r="K3" s="844"/>
      <c r="L3" s="816"/>
    </row>
    <row r="4" spans="1:12" s="209" customFormat="1" ht="30.75">
      <c r="A4" s="859"/>
      <c r="B4" s="432" t="s">
        <v>45</v>
      </c>
      <c r="C4" s="433" t="s">
        <v>390</v>
      </c>
      <c r="D4" s="432" t="s">
        <v>391</v>
      </c>
      <c r="E4" s="433" t="s">
        <v>48</v>
      </c>
      <c r="F4" s="433" t="s">
        <v>49</v>
      </c>
      <c r="G4" s="433" t="s">
        <v>50</v>
      </c>
      <c r="H4" s="433" t="s">
        <v>51</v>
      </c>
      <c r="I4" s="433" t="s">
        <v>52</v>
      </c>
      <c r="J4" s="433" t="s">
        <v>53</v>
      </c>
      <c r="K4" s="433" t="s">
        <v>54</v>
      </c>
      <c r="L4" s="457" t="s">
        <v>55</v>
      </c>
    </row>
    <row r="5" spans="1:12" s="209" customFormat="1" ht="30" customHeight="1">
      <c r="A5" s="434" t="s">
        <v>4</v>
      </c>
      <c r="B5" s="435"/>
      <c r="C5" s="436"/>
      <c r="D5" s="436"/>
      <c r="E5" s="436"/>
      <c r="F5" s="436"/>
      <c r="G5" s="436"/>
      <c r="H5" s="436"/>
      <c r="I5" s="436"/>
      <c r="J5" s="436"/>
      <c r="K5" s="436"/>
      <c r="L5" s="437"/>
    </row>
    <row r="6" spans="1:12" s="209" customFormat="1" ht="30" customHeight="1">
      <c r="A6" s="402" t="s">
        <v>397</v>
      </c>
      <c r="B6" s="444">
        <v>2.584688454506762</v>
      </c>
      <c r="C6" s="444">
        <v>5.943916061038021</v>
      </c>
      <c r="D6" s="444">
        <v>8.049883985541056</v>
      </c>
      <c r="E6" s="444">
        <v>8.674044925440654</v>
      </c>
      <c r="F6" s="444">
        <v>9.827221558077992</v>
      </c>
      <c r="G6" s="444">
        <v>17.230858664535337</v>
      </c>
      <c r="H6" s="444">
        <v>23.612053268189143</v>
      </c>
      <c r="I6" s="444">
        <v>10.944394717502101</v>
      </c>
      <c r="J6" s="444">
        <v>4.900126740249704</v>
      </c>
      <c r="K6" s="444">
        <v>8.23280453565728</v>
      </c>
      <c r="L6" s="417">
        <v>99.99999291073806</v>
      </c>
    </row>
    <row r="7" spans="1:12" s="209" customFormat="1" ht="30" customHeight="1">
      <c r="A7" s="402" t="s">
        <v>113</v>
      </c>
      <c r="B7" s="446">
        <v>7793.906</v>
      </c>
      <c r="C7" s="446">
        <v>11195.01</v>
      </c>
      <c r="D7" s="446">
        <v>14646.16</v>
      </c>
      <c r="E7" s="446">
        <v>19354.25</v>
      </c>
      <c r="F7" s="446">
        <v>22707.54</v>
      </c>
      <c r="G7" s="446">
        <v>29099.74</v>
      </c>
      <c r="H7" s="446">
        <v>38781.71</v>
      </c>
      <c r="I7" s="446">
        <v>52826.2</v>
      </c>
      <c r="J7" s="446">
        <v>67564.05</v>
      </c>
      <c r="K7" s="446">
        <v>92108.47</v>
      </c>
      <c r="L7" s="447">
        <v>36802.82</v>
      </c>
    </row>
    <row r="8" spans="1:12" s="209" customFormat="1" ht="30" customHeight="1">
      <c r="A8" s="402" t="s">
        <v>114</v>
      </c>
      <c r="B8" s="446">
        <v>3921.094</v>
      </c>
      <c r="C8" s="446">
        <v>6448.778</v>
      </c>
      <c r="D8" s="446">
        <v>8792.228000000001</v>
      </c>
      <c r="E8" s="446">
        <v>11283.34</v>
      </c>
      <c r="F8" s="446">
        <v>13785.85</v>
      </c>
      <c r="G8" s="446">
        <v>17471.44</v>
      </c>
      <c r="H8" s="446">
        <v>24424.29</v>
      </c>
      <c r="I8" s="446">
        <v>34316.46</v>
      </c>
      <c r="J8" s="446">
        <v>44513.19</v>
      </c>
      <c r="K8" s="446">
        <v>86334.92</v>
      </c>
      <c r="L8" s="447">
        <v>25348.18</v>
      </c>
    </row>
    <row r="9" spans="1:12" s="209" customFormat="1" ht="30" customHeight="1">
      <c r="A9" s="402" t="s">
        <v>115</v>
      </c>
      <c r="B9" s="446">
        <v>5965.455</v>
      </c>
      <c r="C9" s="446">
        <v>6576.451</v>
      </c>
      <c r="D9" s="446">
        <v>6765.262</v>
      </c>
      <c r="E9" s="446">
        <v>8286.186</v>
      </c>
      <c r="F9" s="446">
        <v>7961.365</v>
      </c>
      <c r="G9" s="446">
        <v>9585.939</v>
      </c>
      <c r="H9" s="446">
        <v>11777.98</v>
      </c>
      <c r="I9" s="446">
        <v>15148.69</v>
      </c>
      <c r="J9" s="446">
        <v>20137.83</v>
      </c>
      <c r="K9" s="446">
        <v>25292.99</v>
      </c>
      <c r="L9" s="447">
        <v>11750.61</v>
      </c>
    </row>
    <row r="10" spans="1:12" s="209" customFormat="1" ht="30" customHeight="1">
      <c r="A10" s="402" t="s">
        <v>116</v>
      </c>
      <c r="B10" s="448">
        <v>3006.8</v>
      </c>
      <c r="C10" s="448">
        <v>4166.151</v>
      </c>
      <c r="D10" s="448">
        <v>4331.79</v>
      </c>
      <c r="E10" s="448">
        <v>5074.811</v>
      </c>
      <c r="F10" s="448">
        <v>5090.619000000001</v>
      </c>
      <c r="G10" s="448">
        <v>6022.275</v>
      </c>
      <c r="H10" s="448">
        <v>7597.509</v>
      </c>
      <c r="I10" s="448">
        <v>10103.84</v>
      </c>
      <c r="J10" s="448">
        <v>13348.2</v>
      </c>
      <c r="K10" s="448">
        <v>24491.15</v>
      </c>
      <c r="L10" s="449">
        <v>8222.32</v>
      </c>
    </row>
    <row r="11" spans="1:12" s="209" customFormat="1" ht="30" customHeight="1">
      <c r="A11" s="434" t="s">
        <v>287</v>
      </c>
      <c r="B11" s="435"/>
      <c r="C11" s="436"/>
      <c r="D11" s="436"/>
      <c r="E11" s="436"/>
      <c r="F11" s="436"/>
      <c r="G11" s="436"/>
      <c r="H11" s="436"/>
      <c r="I11" s="436"/>
      <c r="J11" s="436"/>
      <c r="K11" s="436"/>
      <c r="L11" s="437"/>
    </row>
    <row r="12" spans="1:12" s="209" customFormat="1" ht="30" customHeight="1">
      <c r="A12" s="402" t="s">
        <v>397</v>
      </c>
      <c r="B12" s="421">
        <v>17.580868678289903</v>
      </c>
      <c r="C12" s="421">
        <v>27.487445733192533</v>
      </c>
      <c r="D12" s="421">
        <v>16.280102780807212</v>
      </c>
      <c r="E12" s="421">
        <v>12.903846092861935</v>
      </c>
      <c r="F12" s="421">
        <v>5.524517396946038</v>
      </c>
      <c r="G12" s="421">
        <v>8.753836045989019</v>
      </c>
      <c r="H12" s="421">
        <v>7.144197275034371</v>
      </c>
      <c r="I12" s="661">
        <v>2.035190866080806</v>
      </c>
      <c r="J12" s="661">
        <v>1.2765582671061342</v>
      </c>
      <c r="K12" s="661">
        <v>1.0134484240823975</v>
      </c>
      <c r="L12" s="440">
        <v>100.00001156039036</v>
      </c>
    </row>
    <row r="13" spans="1:12" s="209" customFormat="1" ht="30" customHeight="1">
      <c r="A13" s="402" t="s">
        <v>113</v>
      </c>
      <c r="B13" s="446">
        <v>7633.66</v>
      </c>
      <c r="C13" s="446">
        <v>8317.542</v>
      </c>
      <c r="D13" s="446">
        <v>10535.9</v>
      </c>
      <c r="E13" s="446">
        <v>14385.87</v>
      </c>
      <c r="F13" s="446">
        <v>15333.4</v>
      </c>
      <c r="G13" s="446">
        <v>19760.96</v>
      </c>
      <c r="H13" s="446">
        <v>32200.17</v>
      </c>
      <c r="I13" s="662">
        <v>28723.2</v>
      </c>
      <c r="J13" s="662">
        <v>60370.25</v>
      </c>
      <c r="K13" s="662">
        <v>92564.7</v>
      </c>
      <c r="L13" s="451">
        <v>14370.64</v>
      </c>
    </row>
    <row r="14" spans="1:12" s="209" customFormat="1" ht="30" customHeight="1">
      <c r="A14" s="402" t="s">
        <v>114</v>
      </c>
      <c r="B14" s="446">
        <v>3905.138</v>
      </c>
      <c r="C14" s="446">
        <v>6294.874</v>
      </c>
      <c r="D14" s="446">
        <v>8635.677</v>
      </c>
      <c r="E14" s="446">
        <v>11161.96</v>
      </c>
      <c r="F14" s="446">
        <v>13809.57</v>
      </c>
      <c r="G14" s="446">
        <v>17041.51</v>
      </c>
      <c r="H14" s="446">
        <v>24226.1</v>
      </c>
      <c r="I14" s="662">
        <v>33884.73</v>
      </c>
      <c r="J14" s="662">
        <v>44808.87</v>
      </c>
      <c r="K14" s="662">
        <v>95490.54</v>
      </c>
      <c r="L14" s="451">
        <v>11477.91</v>
      </c>
    </row>
    <row r="15" spans="1:12" s="209" customFormat="1" ht="30" customHeight="1">
      <c r="A15" s="402" t="s">
        <v>115</v>
      </c>
      <c r="B15" s="446">
        <v>7633.66</v>
      </c>
      <c r="C15" s="446">
        <v>8317.542</v>
      </c>
      <c r="D15" s="446">
        <v>10535.9</v>
      </c>
      <c r="E15" s="446">
        <v>14385.87</v>
      </c>
      <c r="F15" s="446">
        <v>15333.4</v>
      </c>
      <c r="G15" s="446">
        <v>19760.96</v>
      </c>
      <c r="H15" s="446">
        <v>32200.17</v>
      </c>
      <c r="I15" s="662">
        <v>28723.2</v>
      </c>
      <c r="J15" s="662">
        <v>60370.25</v>
      </c>
      <c r="K15" s="662">
        <v>92564.7</v>
      </c>
      <c r="L15" s="451">
        <v>14370.64</v>
      </c>
    </row>
    <row r="16" spans="1:12" s="209" customFormat="1" ht="30" customHeight="1">
      <c r="A16" s="402" t="s">
        <v>116</v>
      </c>
      <c r="B16" s="448">
        <v>3905.138</v>
      </c>
      <c r="C16" s="448">
        <v>6294.874</v>
      </c>
      <c r="D16" s="448">
        <v>8635.677</v>
      </c>
      <c r="E16" s="448">
        <v>11161.96</v>
      </c>
      <c r="F16" s="448">
        <v>13809.57</v>
      </c>
      <c r="G16" s="448">
        <v>17041.51</v>
      </c>
      <c r="H16" s="448">
        <v>24226.1</v>
      </c>
      <c r="I16" s="663">
        <v>33884.73</v>
      </c>
      <c r="J16" s="663">
        <v>44808.87</v>
      </c>
      <c r="K16" s="663">
        <v>95490.54</v>
      </c>
      <c r="L16" s="458">
        <v>11477.91</v>
      </c>
    </row>
    <row r="17" spans="1:12" s="209" customFormat="1" ht="30" customHeight="1">
      <c r="A17" s="434" t="s">
        <v>127</v>
      </c>
      <c r="B17" s="435"/>
      <c r="C17" s="436"/>
      <c r="D17" s="436"/>
      <c r="E17" s="436"/>
      <c r="F17" s="436"/>
      <c r="G17" s="436"/>
      <c r="H17" s="436"/>
      <c r="I17" s="436"/>
      <c r="J17" s="436"/>
      <c r="K17" s="436"/>
      <c r="L17" s="437"/>
    </row>
    <row r="18" spans="1:12" s="209" customFormat="1" ht="30" customHeight="1">
      <c r="A18" s="402" t="s">
        <v>397</v>
      </c>
      <c r="B18" s="421">
        <v>2.218854669798613</v>
      </c>
      <c r="C18" s="421">
        <v>8.739902126920825</v>
      </c>
      <c r="D18" s="421">
        <v>14.050968876482642</v>
      </c>
      <c r="E18" s="421">
        <v>13.77062118104076</v>
      </c>
      <c r="F18" s="421">
        <v>13.282507145494685</v>
      </c>
      <c r="G18" s="421">
        <v>16.0024696130353</v>
      </c>
      <c r="H18" s="421">
        <v>17.63633236184463</v>
      </c>
      <c r="I18" s="421">
        <v>6.779650464235649</v>
      </c>
      <c r="J18" s="421">
        <v>3.5135189467067987</v>
      </c>
      <c r="K18" s="421">
        <v>4.005174614440102</v>
      </c>
      <c r="L18" s="440">
        <v>99.99999999999999</v>
      </c>
    </row>
    <row r="19" spans="1:12" s="209" customFormat="1" ht="30" customHeight="1">
      <c r="A19" s="402" t="s">
        <v>113</v>
      </c>
      <c r="B19" s="446">
        <v>8730.65</v>
      </c>
      <c r="C19" s="446">
        <v>13260.23</v>
      </c>
      <c r="D19" s="446">
        <v>15346.94</v>
      </c>
      <c r="E19" s="446">
        <v>19665.95</v>
      </c>
      <c r="F19" s="446">
        <v>20936.97</v>
      </c>
      <c r="G19" s="446">
        <v>26728.99</v>
      </c>
      <c r="H19" s="446">
        <v>36353.13</v>
      </c>
      <c r="I19" s="446">
        <v>52492.02</v>
      </c>
      <c r="J19" s="446">
        <v>69746.23</v>
      </c>
      <c r="K19" s="446">
        <v>81178.08</v>
      </c>
      <c r="L19" s="451">
        <v>28947.43</v>
      </c>
    </row>
    <row r="20" spans="1:12" s="209" customFormat="1" ht="30" customHeight="1">
      <c r="A20" s="402" t="s">
        <v>114</v>
      </c>
      <c r="B20" s="446">
        <v>3924.849</v>
      </c>
      <c r="C20" s="446">
        <v>6561.3640000000005</v>
      </c>
      <c r="D20" s="446">
        <v>8812.11</v>
      </c>
      <c r="E20" s="446">
        <v>11279.55</v>
      </c>
      <c r="F20" s="446">
        <v>13821.94</v>
      </c>
      <c r="G20" s="446">
        <v>17435.85</v>
      </c>
      <c r="H20" s="446">
        <v>24056.69</v>
      </c>
      <c r="I20" s="446">
        <v>34674.39</v>
      </c>
      <c r="J20" s="446">
        <v>45328.28</v>
      </c>
      <c r="K20" s="446">
        <v>92789.78</v>
      </c>
      <c r="L20" s="451">
        <v>19980.59</v>
      </c>
    </row>
    <row r="21" spans="1:12" s="209" customFormat="1" ht="30" customHeight="1">
      <c r="A21" s="402" t="s">
        <v>115</v>
      </c>
      <c r="B21" s="446">
        <v>4365.325</v>
      </c>
      <c r="C21" s="446">
        <v>6630.116</v>
      </c>
      <c r="D21" s="446">
        <v>7673.469</v>
      </c>
      <c r="E21" s="446">
        <v>9832.976</v>
      </c>
      <c r="F21" s="446">
        <v>10468.48</v>
      </c>
      <c r="G21" s="446">
        <v>13364.49</v>
      </c>
      <c r="H21" s="446">
        <v>18176.56</v>
      </c>
      <c r="I21" s="446">
        <v>26246.01</v>
      </c>
      <c r="J21" s="446">
        <v>34873.12</v>
      </c>
      <c r="K21" s="446">
        <v>40589.04</v>
      </c>
      <c r="L21" s="451">
        <v>14473.71</v>
      </c>
    </row>
    <row r="22" spans="1:12" s="209" customFormat="1" ht="30" customHeight="1">
      <c r="A22" s="402" t="s">
        <v>116</v>
      </c>
      <c r="B22" s="448">
        <v>1962.424</v>
      </c>
      <c r="C22" s="448">
        <v>3280.6820000000002</v>
      </c>
      <c r="D22" s="448">
        <v>4406.055</v>
      </c>
      <c r="E22" s="448">
        <v>5639.773</v>
      </c>
      <c r="F22" s="448">
        <v>6910.972</v>
      </c>
      <c r="G22" s="448">
        <v>8717.924</v>
      </c>
      <c r="H22" s="448">
        <v>12028.35</v>
      </c>
      <c r="I22" s="448">
        <v>17337.2</v>
      </c>
      <c r="J22" s="448">
        <v>22664.14</v>
      </c>
      <c r="K22" s="448">
        <v>46394.89</v>
      </c>
      <c r="L22" s="458">
        <v>9990.296</v>
      </c>
    </row>
    <row r="23" spans="1:12" s="209" customFormat="1" ht="30" customHeight="1">
      <c r="A23" s="434" t="s">
        <v>128</v>
      </c>
      <c r="B23" s="435"/>
      <c r="C23" s="436"/>
      <c r="D23" s="436"/>
      <c r="E23" s="436"/>
      <c r="F23" s="436"/>
      <c r="G23" s="436"/>
      <c r="H23" s="436"/>
      <c r="I23" s="436"/>
      <c r="J23" s="436"/>
      <c r="K23" s="436"/>
      <c r="L23" s="437"/>
    </row>
    <row r="24" spans="1:12" s="209" customFormat="1" ht="30" customHeight="1">
      <c r="A24" s="402" t="s">
        <v>397</v>
      </c>
      <c r="B24" s="661">
        <v>1.2665275355074233</v>
      </c>
      <c r="C24" s="421">
        <v>3.4231305765170466</v>
      </c>
      <c r="D24" s="421">
        <v>7.68581460310396</v>
      </c>
      <c r="E24" s="421">
        <v>9.716815168602553</v>
      </c>
      <c r="F24" s="421">
        <v>10.553963304263213</v>
      </c>
      <c r="G24" s="421">
        <v>21.496066074021666</v>
      </c>
      <c r="H24" s="421">
        <v>23.107396765729</v>
      </c>
      <c r="I24" s="421">
        <v>10.912467809611062</v>
      </c>
      <c r="J24" s="421">
        <v>4.005259636327146</v>
      </c>
      <c r="K24" s="421">
        <v>7.832557364890377</v>
      </c>
      <c r="L24" s="440">
        <v>99.99999883857343</v>
      </c>
    </row>
    <row r="25" spans="1:12" s="209" customFormat="1" ht="30" customHeight="1">
      <c r="A25" s="402" t="s">
        <v>113</v>
      </c>
      <c r="B25" s="662">
        <v>8304.53</v>
      </c>
      <c r="C25" s="438">
        <v>14209.19</v>
      </c>
      <c r="D25" s="438">
        <v>16076.48</v>
      </c>
      <c r="E25" s="438">
        <v>21267.74</v>
      </c>
      <c r="F25" s="438">
        <v>23343.13</v>
      </c>
      <c r="G25" s="438">
        <v>28895.06</v>
      </c>
      <c r="H25" s="438">
        <v>37074.52</v>
      </c>
      <c r="I25" s="438">
        <v>52197.07</v>
      </c>
      <c r="J25" s="438">
        <v>66848.13</v>
      </c>
      <c r="K25" s="438">
        <v>85896.25</v>
      </c>
      <c r="L25" s="439">
        <v>36236.92</v>
      </c>
    </row>
    <row r="26" spans="1:12" s="209" customFormat="1" ht="30" customHeight="1">
      <c r="A26" s="402" t="s">
        <v>114</v>
      </c>
      <c r="B26" s="662">
        <v>3884.76</v>
      </c>
      <c r="C26" s="438">
        <v>6392.019</v>
      </c>
      <c r="D26" s="438">
        <v>8869.276</v>
      </c>
      <c r="E26" s="438">
        <v>11269.53</v>
      </c>
      <c r="F26" s="438">
        <v>13749.92</v>
      </c>
      <c r="G26" s="438">
        <v>17426.72</v>
      </c>
      <c r="H26" s="438">
        <v>24270.57</v>
      </c>
      <c r="I26" s="438">
        <v>34292.07</v>
      </c>
      <c r="J26" s="438">
        <v>44310.27</v>
      </c>
      <c r="K26" s="438">
        <v>90905.11</v>
      </c>
      <c r="L26" s="439">
        <v>25487.29</v>
      </c>
    </row>
    <row r="27" spans="1:12" s="209" customFormat="1" ht="30" customHeight="1">
      <c r="A27" s="402" t="s">
        <v>115</v>
      </c>
      <c r="B27" s="662">
        <v>2768.177</v>
      </c>
      <c r="C27" s="438">
        <v>4736.397</v>
      </c>
      <c r="D27" s="438">
        <v>5358.827</v>
      </c>
      <c r="E27" s="438">
        <v>7089.247</v>
      </c>
      <c r="F27" s="438">
        <v>7781.042</v>
      </c>
      <c r="G27" s="438">
        <v>9631.688</v>
      </c>
      <c r="H27" s="438">
        <v>12358.17</v>
      </c>
      <c r="I27" s="438">
        <v>17399.02</v>
      </c>
      <c r="J27" s="438">
        <v>22282.71</v>
      </c>
      <c r="K27" s="438">
        <v>28632.08</v>
      </c>
      <c r="L27" s="439">
        <v>12078.97</v>
      </c>
    </row>
    <row r="28" spans="1:12" s="209" customFormat="1" ht="30" customHeight="1">
      <c r="A28" s="425" t="s">
        <v>116</v>
      </c>
      <c r="B28" s="663">
        <v>1294.92</v>
      </c>
      <c r="C28" s="441">
        <v>2130.673</v>
      </c>
      <c r="D28" s="441">
        <v>2956.425</v>
      </c>
      <c r="E28" s="441">
        <v>3756.51</v>
      </c>
      <c r="F28" s="441">
        <v>4583.306</v>
      </c>
      <c r="G28" s="441">
        <v>5808.908</v>
      </c>
      <c r="H28" s="441">
        <v>8090.189</v>
      </c>
      <c r="I28" s="441">
        <v>11430.69</v>
      </c>
      <c r="J28" s="441">
        <v>14770.09</v>
      </c>
      <c r="K28" s="441">
        <v>30301.7</v>
      </c>
      <c r="L28" s="442">
        <v>8495.763</v>
      </c>
    </row>
    <row r="29" spans="1:12" s="209" customFormat="1" ht="30" customHeight="1">
      <c r="A29" s="434" t="s">
        <v>129</v>
      </c>
      <c r="B29" s="435"/>
      <c r="C29" s="436"/>
      <c r="D29" s="436"/>
      <c r="E29" s="436"/>
      <c r="F29" s="436"/>
      <c r="G29" s="436"/>
      <c r="H29" s="436"/>
      <c r="I29" s="436"/>
      <c r="J29" s="436"/>
      <c r="K29" s="436"/>
      <c r="L29" s="437"/>
    </row>
    <row r="30" spans="1:12" s="209" customFormat="1" ht="30" customHeight="1">
      <c r="A30" s="402" t="s">
        <v>397</v>
      </c>
      <c r="B30" s="661">
        <v>0.6591663956319052</v>
      </c>
      <c r="C30" s="421">
        <v>2.0008781526270663</v>
      </c>
      <c r="D30" s="421">
        <v>4.790927727348886</v>
      </c>
      <c r="E30" s="421">
        <v>5.43347131466643</v>
      </c>
      <c r="F30" s="421">
        <v>8.468085903235663</v>
      </c>
      <c r="G30" s="421">
        <v>18.418198752254515</v>
      </c>
      <c r="H30" s="421">
        <v>29.777585918019376</v>
      </c>
      <c r="I30" s="421">
        <v>13.595743275873964</v>
      </c>
      <c r="J30" s="421">
        <v>5.820180755546357</v>
      </c>
      <c r="K30" s="421">
        <v>11.035744064338724</v>
      </c>
      <c r="L30" s="417">
        <v>99.99998225954288</v>
      </c>
    </row>
    <row r="31" spans="1:12" s="209" customFormat="1" ht="30" customHeight="1">
      <c r="A31" s="402" t="s">
        <v>113</v>
      </c>
      <c r="B31" s="662">
        <v>6010.113</v>
      </c>
      <c r="C31" s="438">
        <v>11916.8</v>
      </c>
      <c r="D31" s="438">
        <v>15340.84</v>
      </c>
      <c r="E31" s="438">
        <v>19438.82</v>
      </c>
      <c r="F31" s="438">
        <v>24771.11</v>
      </c>
      <c r="G31" s="438">
        <v>30907.99</v>
      </c>
      <c r="H31" s="438">
        <v>39134.08</v>
      </c>
      <c r="I31" s="438">
        <v>51775.18</v>
      </c>
      <c r="J31" s="438">
        <v>67306.88</v>
      </c>
      <c r="K31" s="438">
        <v>92389.34</v>
      </c>
      <c r="L31" s="439">
        <v>42665.21</v>
      </c>
    </row>
    <row r="32" spans="1:12" s="209" customFormat="1" ht="30" customHeight="1">
      <c r="A32" s="402" t="s">
        <v>114</v>
      </c>
      <c r="B32" s="662">
        <v>4080.3140000000003</v>
      </c>
      <c r="C32" s="438">
        <v>6800.954000000001</v>
      </c>
      <c r="D32" s="438">
        <v>8808.889000000001</v>
      </c>
      <c r="E32" s="438">
        <v>11299.39</v>
      </c>
      <c r="F32" s="438">
        <v>13786.03</v>
      </c>
      <c r="G32" s="438">
        <v>17569.21</v>
      </c>
      <c r="H32" s="438">
        <v>24659.91</v>
      </c>
      <c r="I32" s="438">
        <v>34174.14</v>
      </c>
      <c r="J32" s="438">
        <v>44386.2</v>
      </c>
      <c r="K32" s="438">
        <v>80603.28</v>
      </c>
      <c r="L32" s="439">
        <v>29070.18</v>
      </c>
    </row>
    <row r="33" spans="1:12" s="209" customFormat="1" ht="30" customHeight="1">
      <c r="A33" s="402" t="s">
        <v>115</v>
      </c>
      <c r="B33" s="662">
        <v>1502.528</v>
      </c>
      <c r="C33" s="438">
        <v>2979.201</v>
      </c>
      <c r="D33" s="438">
        <v>3835.209</v>
      </c>
      <c r="E33" s="438">
        <v>4859.706</v>
      </c>
      <c r="F33" s="438">
        <v>6192.776</v>
      </c>
      <c r="G33" s="438">
        <v>7726.997</v>
      </c>
      <c r="H33" s="438">
        <v>9783.52</v>
      </c>
      <c r="I33" s="438">
        <v>12943.79</v>
      </c>
      <c r="J33" s="438">
        <v>16826.72</v>
      </c>
      <c r="K33" s="438">
        <v>23097.34</v>
      </c>
      <c r="L33" s="439">
        <v>10666.3</v>
      </c>
    </row>
    <row r="34" spans="1:12" s="209" customFormat="1" ht="30" customHeight="1">
      <c r="A34" s="402" t="s">
        <v>116</v>
      </c>
      <c r="B34" s="663">
        <v>1020.078</v>
      </c>
      <c r="C34" s="441">
        <v>1700.2379999999998</v>
      </c>
      <c r="D34" s="441">
        <v>2202.222</v>
      </c>
      <c r="E34" s="441">
        <v>2824.848</v>
      </c>
      <c r="F34" s="441">
        <v>3446.507</v>
      </c>
      <c r="G34" s="441">
        <v>4392.302</v>
      </c>
      <c r="H34" s="441">
        <v>6164.977</v>
      </c>
      <c r="I34" s="441">
        <v>8543.534</v>
      </c>
      <c r="J34" s="441">
        <v>11096.55</v>
      </c>
      <c r="K34" s="441">
        <v>20150.82</v>
      </c>
      <c r="L34" s="442">
        <v>7267.545999999999</v>
      </c>
    </row>
    <row r="35" spans="1:12" s="209" customFormat="1" ht="30" customHeight="1">
      <c r="A35" s="434" t="s">
        <v>130</v>
      </c>
      <c r="B35" s="435"/>
      <c r="C35" s="436"/>
      <c r="D35" s="436"/>
      <c r="E35" s="436"/>
      <c r="F35" s="436"/>
      <c r="G35" s="436"/>
      <c r="H35" s="436"/>
      <c r="I35" s="436"/>
      <c r="J35" s="436"/>
      <c r="K35" s="436"/>
      <c r="L35" s="437"/>
    </row>
    <row r="36" spans="1:12" s="209" customFormat="1" ht="30" customHeight="1">
      <c r="A36" s="402" t="s">
        <v>397</v>
      </c>
      <c r="B36" s="661">
        <v>0.3501045705719742</v>
      </c>
      <c r="C36" s="661">
        <v>1.2890773614495266</v>
      </c>
      <c r="D36" s="661">
        <v>2.5525442756999372</v>
      </c>
      <c r="E36" s="421">
        <v>5.171753353326619</v>
      </c>
      <c r="F36" s="421">
        <v>10.410423311420121</v>
      </c>
      <c r="G36" s="421">
        <v>17.389886040959134</v>
      </c>
      <c r="H36" s="421">
        <v>29.756263454009357</v>
      </c>
      <c r="I36" s="421">
        <v>14.739917148052495</v>
      </c>
      <c r="J36" s="421">
        <v>6.912961599458356</v>
      </c>
      <c r="K36" s="421">
        <v>11.427068885052485</v>
      </c>
      <c r="L36" s="440">
        <v>100</v>
      </c>
    </row>
    <row r="37" spans="1:12" s="209" customFormat="1" ht="30" customHeight="1">
      <c r="A37" s="402" t="s">
        <v>113</v>
      </c>
      <c r="B37" s="662">
        <v>7213.134</v>
      </c>
      <c r="C37" s="662">
        <v>9569.768</v>
      </c>
      <c r="D37" s="662">
        <v>16010.67</v>
      </c>
      <c r="E37" s="438">
        <v>19735.98</v>
      </c>
      <c r="F37" s="438">
        <v>23568.69</v>
      </c>
      <c r="G37" s="438">
        <v>31504.26</v>
      </c>
      <c r="H37" s="438">
        <v>42098.04</v>
      </c>
      <c r="I37" s="438">
        <v>56654.91</v>
      </c>
      <c r="J37" s="438">
        <v>65491.5</v>
      </c>
      <c r="K37" s="438">
        <v>104849.8</v>
      </c>
      <c r="L37" s="439">
        <v>46896.5</v>
      </c>
    </row>
    <row r="38" spans="1:12" s="209" customFormat="1" ht="30" customHeight="1">
      <c r="A38" s="402" t="s">
        <v>114</v>
      </c>
      <c r="B38" s="662">
        <v>4069.5890000000004</v>
      </c>
      <c r="C38" s="662">
        <v>6552.879</v>
      </c>
      <c r="D38" s="662">
        <v>8815.657</v>
      </c>
      <c r="E38" s="438">
        <v>11331.87</v>
      </c>
      <c r="F38" s="438">
        <v>13777.1</v>
      </c>
      <c r="G38" s="438">
        <v>17502.25</v>
      </c>
      <c r="H38" s="438">
        <v>24580.66</v>
      </c>
      <c r="I38" s="438">
        <v>34643.5</v>
      </c>
      <c r="J38" s="438">
        <v>44458.6</v>
      </c>
      <c r="K38" s="438">
        <v>83594.63</v>
      </c>
      <c r="L38" s="439">
        <v>30434.21</v>
      </c>
    </row>
    <row r="39" spans="1:12" s="209" customFormat="1" ht="30" customHeight="1">
      <c r="A39" s="402" t="s">
        <v>115</v>
      </c>
      <c r="B39" s="662">
        <v>1442.627</v>
      </c>
      <c r="C39" s="662">
        <v>1913.953</v>
      </c>
      <c r="D39" s="662">
        <v>3202.134</v>
      </c>
      <c r="E39" s="438">
        <v>3947.197</v>
      </c>
      <c r="F39" s="438">
        <v>4713.738</v>
      </c>
      <c r="G39" s="438">
        <v>6300.851</v>
      </c>
      <c r="H39" s="438">
        <v>8419.608</v>
      </c>
      <c r="I39" s="438">
        <v>11330.98</v>
      </c>
      <c r="J39" s="438">
        <v>13098.3</v>
      </c>
      <c r="K39" s="438">
        <v>20969.96</v>
      </c>
      <c r="L39" s="439">
        <v>9379.299</v>
      </c>
    </row>
    <row r="40" spans="1:12" s="209" customFormat="1" ht="30" customHeight="1">
      <c r="A40" s="402" t="s">
        <v>116</v>
      </c>
      <c r="B40" s="663">
        <v>813.9178999999999</v>
      </c>
      <c r="C40" s="663">
        <v>1310.576</v>
      </c>
      <c r="D40" s="663">
        <v>1763.131</v>
      </c>
      <c r="E40" s="441">
        <v>2266.375</v>
      </c>
      <c r="F40" s="441">
        <v>2755.42</v>
      </c>
      <c r="G40" s="441">
        <v>3500.449</v>
      </c>
      <c r="H40" s="441">
        <v>4916.130999999999</v>
      </c>
      <c r="I40" s="441">
        <v>6928.701</v>
      </c>
      <c r="J40" s="441">
        <v>8891.72</v>
      </c>
      <c r="K40" s="441">
        <v>16718.93</v>
      </c>
      <c r="L40" s="442">
        <v>6086.840999999999</v>
      </c>
    </row>
    <row r="41" spans="1:12" s="209" customFormat="1" ht="30" customHeight="1">
      <c r="A41" s="434" t="s">
        <v>131</v>
      </c>
      <c r="B41" s="459"/>
      <c r="C41" s="436"/>
      <c r="D41" s="436"/>
      <c r="E41" s="436"/>
      <c r="F41" s="436"/>
      <c r="G41" s="436"/>
      <c r="H41" s="436"/>
      <c r="I41" s="436"/>
      <c r="J41" s="436"/>
      <c r="K41" s="460"/>
      <c r="L41" s="437"/>
    </row>
    <row r="42" spans="1:12" s="209" customFormat="1" ht="30" customHeight="1">
      <c r="A42" s="402" t="s">
        <v>397</v>
      </c>
      <c r="B42" s="666">
        <v>0.04283069024419998</v>
      </c>
      <c r="C42" s="661">
        <v>1.3358649456834826</v>
      </c>
      <c r="D42" s="661">
        <v>2.9626350587035892</v>
      </c>
      <c r="E42" s="661">
        <v>3.395301930958472</v>
      </c>
      <c r="F42" s="421">
        <v>6.961791114896451</v>
      </c>
      <c r="G42" s="421">
        <v>13.802072208620794</v>
      </c>
      <c r="H42" s="421">
        <v>29.808368316698992</v>
      </c>
      <c r="I42" s="421">
        <v>17.754786286441615</v>
      </c>
      <c r="J42" s="421">
        <v>9.181456150645326</v>
      </c>
      <c r="K42" s="461">
        <v>14.754893303882474</v>
      </c>
      <c r="L42" s="440">
        <v>100.0000000067754</v>
      </c>
    </row>
    <row r="43" spans="1:12" s="209" customFormat="1" ht="30" customHeight="1">
      <c r="A43" s="402" t="s">
        <v>113</v>
      </c>
      <c r="B43" s="662">
        <v>9200</v>
      </c>
      <c r="C43" s="662">
        <v>19783.59</v>
      </c>
      <c r="D43" s="662">
        <v>15436.3</v>
      </c>
      <c r="E43" s="662">
        <v>20678.57</v>
      </c>
      <c r="F43" s="438">
        <v>25385.73</v>
      </c>
      <c r="G43" s="438">
        <v>31387.24</v>
      </c>
      <c r="H43" s="438">
        <v>41904.8</v>
      </c>
      <c r="I43" s="438">
        <v>55187.5</v>
      </c>
      <c r="J43" s="438">
        <v>70426.36</v>
      </c>
      <c r="K43" s="462">
        <v>93222.63</v>
      </c>
      <c r="L43" s="439">
        <v>50037.66</v>
      </c>
    </row>
    <row r="44" spans="1:12" s="209" customFormat="1" ht="30" customHeight="1">
      <c r="A44" s="402" t="s">
        <v>114</v>
      </c>
      <c r="B44" s="662">
        <v>3832.55</v>
      </c>
      <c r="C44" s="662">
        <v>6587.026</v>
      </c>
      <c r="D44" s="662">
        <v>8834.763</v>
      </c>
      <c r="E44" s="662">
        <v>11775.43</v>
      </c>
      <c r="F44" s="438">
        <v>13752.93</v>
      </c>
      <c r="G44" s="438">
        <v>17597.73</v>
      </c>
      <c r="H44" s="438">
        <v>24366.62</v>
      </c>
      <c r="I44" s="438">
        <v>33977.55</v>
      </c>
      <c r="J44" s="438">
        <v>44205.66</v>
      </c>
      <c r="K44" s="462">
        <v>91847.46</v>
      </c>
      <c r="L44" s="439">
        <v>35044.14</v>
      </c>
    </row>
    <row r="45" spans="1:12" s="209" customFormat="1" ht="30" customHeight="1">
      <c r="A45" s="402" t="s">
        <v>115</v>
      </c>
      <c r="B45" s="662">
        <v>1533.333</v>
      </c>
      <c r="C45" s="662">
        <v>3045.993</v>
      </c>
      <c r="D45" s="662">
        <v>2419.63</v>
      </c>
      <c r="E45" s="662">
        <v>3248.301</v>
      </c>
      <c r="F45" s="438">
        <v>3923.471</v>
      </c>
      <c r="G45" s="438">
        <v>4918.154</v>
      </c>
      <c r="H45" s="438">
        <v>6531.631</v>
      </c>
      <c r="I45" s="438">
        <v>8516.509</v>
      </c>
      <c r="J45" s="438">
        <v>11051.39</v>
      </c>
      <c r="K45" s="462">
        <v>14288.91</v>
      </c>
      <c r="L45" s="439">
        <v>7757.325</v>
      </c>
    </row>
    <row r="46" spans="1:12" s="209" customFormat="1" ht="30" customHeight="1">
      <c r="A46" s="425" t="s">
        <v>116</v>
      </c>
      <c r="B46" s="663">
        <v>638.7583</v>
      </c>
      <c r="C46" s="663">
        <v>1034.001</v>
      </c>
      <c r="D46" s="663">
        <v>1385.7979999999998</v>
      </c>
      <c r="E46" s="663">
        <v>1855.731</v>
      </c>
      <c r="F46" s="441">
        <v>2134.055</v>
      </c>
      <c r="G46" s="441">
        <v>2763.2140000000004</v>
      </c>
      <c r="H46" s="441">
        <v>3808.638</v>
      </c>
      <c r="I46" s="441">
        <v>5264.831</v>
      </c>
      <c r="J46" s="441">
        <v>6887.526</v>
      </c>
      <c r="K46" s="463">
        <v>14237.65</v>
      </c>
      <c r="L46" s="442">
        <v>5451.278</v>
      </c>
    </row>
    <row r="48" spans="1:5" ht="15.75">
      <c r="A48" s="455" t="s">
        <v>462</v>
      </c>
      <c r="B48" s="438"/>
      <c r="C48" s="438"/>
      <c r="D48" s="438"/>
      <c r="E48" s="438"/>
    </row>
    <row r="49" spans="1:5" ht="15.75">
      <c r="A49" s="665" t="s">
        <v>463</v>
      </c>
      <c r="B49" s="438"/>
      <c r="C49" s="438"/>
      <c r="D49" s="438"/>
      <c r="E49" s="438"/>
    </row>
  </sheetData>
  <sheetProtection/>
  <mergeCells count="3">
    <mergeCell ref="A2:L2"/>
    <mergeCell ref="A3:A4"/>
    <mergeCell ref="B3:L3"/>
  </mergeCells>
  <hyperlinks>
    <hyperlink ref="A1" location="Contents!A1" display="Contents"/>
  </hyperlinks>
  <printOptions/>
  <pageMargins left="0.7" right="0.7" top="0.75" bottom="0.75" header="0.3" footer="0.3"/>
  <pageSetup horizontalDpi="600" verticalDpi="600" orientation="landscape" scale="70" r:id="rId1"/>
</worksheet>
</file>

<file path=xl/worksheets/sheet38.xml><?xml version="1.0" encoding="utf-8"?>
<worksheet xmlns="http://schemas.openxmlformats.org/spreadsheetml/2006/main" xmlns:r="http://schemas.openxmlformats.org/officeDocument/2006/relationships">
  <sheetPr>
    <tabColor theme="3" tint="0.5999900102615356"/>
    <pageSetUpPr fitToPage="1"/>
  </sheetPr>
  <dimension ref="A1:W18"/>
  <sheetViews>
    <sheetView zoomScalePageLayoutView="0" workbookViewId="0" topLeftCell="A7">
      <selection activeCell="A1" sqref="A1:B1"/>
    </sheetView>
  </sheetViews>
  <sheetFormatPr defaultColWidth="9.140625" defaultRowHeight="15"/>
  <cols>
    <col min="1" max="1" width="6.00390625" style="212" customWidth="1"/>
    <col min="2" max="2" width="31.00390625" style="212" customWidth="1"/>
    <col min="3" max="13" width="12.7109375" style="212" customWidth="1"/>
    <col min="14" max="16384" width="9.140625" style="212" customWidth="1"/>
  </cols>
  <sheetData>
    <row r="1" spans="1:23" s="172" customFormat="1" ht="30" customHeight="1">
      <c r="A1" s="817" t="s">
        <v>132</v>
      </c>
      <c r="B1" s="817"/>
      <c r="C1" s="13"/>
      <c r="D1" s="13"/>
      <c r="F1" s="173"/>
      <c r="P1" s="173"/>
      <c r="Q1" s="173"/>
      <c r="R1" s="173"/>
      <c r="S1" s="173"/>
      <c r="T1" s="173"/>
      <c r="U1" s="173"/>
      <c r="V1" s="173"/>
      <c r="W1" s="173"/>
    </row>
    <row r="2" spans="1:13" ht="30" customHeight="1">
      <c r="A2" s="861" t="s">
        <v>293</v>
      </c>
      <c r="B2" s="861"/>
      <c r="C2" s="861"/>
      <c r="D2" s="861"/>
      <c r="E2" s="861"/>
      <c r="F2" s="861"/>
      <c r="G2" s="861"/>
      <c r="H2" s="861"/>
      <c r="I2" s="861"/>
      <c r="J2" s="861"/>
      <c r="K2" s="861"/>
      <c r="L2" s="861"/>
      <c r="M2" s="861"/>
    </row>
    <row r="3" spans="1:13" ht="16.5" customHeight="1">
      <c r="A3" s="526"/>
      <c r="B3" s="526"/>
      <c r="C3" s="526"/>
      <c r="D3" s="526"/>
      <c r="E3" s="526"/>
      <c r="F3" s="526"/>
      <c r="G3" s="526"/>
      <c r="H3" s="526"/>
      <c r="I3" s="526"/>
      <c r="J3" s="526"/>
      <c r="K3" s="526"/>
      <c r="L3" s="526"/>
      <c r="M3" s="526" t="s">
        <v>166</v>
      </c>
    </row>
    <row r="4" spans="1:13" s="214" customFormat="1" ht="20.25" customHeight="1">
      <c r="A4" s="811" t="s">
        <v>161</v>
      </c>
      <c r="B4" s="812"/>
      <c r="C4" s="815" t="s">
        <v>280</v>
      </c>
      <c r="D4" s="844"/>
      <c r="E4" s="844"/>
      <c r="F4" s="844"/>
      <c r="G4" s="844"/>
      <c r="H4" s="844"/>
      <c r="I4" s="844"/>
      <c r="J4" s="844"/>
      <c r="K4" s="844"/>
      <c r="L4" s="844"/>
      <c r="M4" s="816"/>
    </row>
    <row r="5" spans="1:13" s="214" customFormat="1" ht="30.75">
      <c r="A5" s="813"/>
      <c r="B5" s="814"/>
      <c r="C5" s="585" t="s">
        <v>45</v>
      </c>
      <c r="D5" s="585" t="s">
        <v>390</v>
      </c>
      <c r="E5" s="585" t="s">
        <v>391</v>
      </c>
      <c r="F5" s="585" t="s">
        <v>48</v>
      </c>
      <c r="G5" s="585" t="s">
        <v>49</v>
      </c>
      <c r="H5" s="585" t="s">
        <v>50</v>
      </c>
      <c r="I5" s="585" t="s">
        <v>51</v>
      </c>
      <c r="J5" s="585" t="s">
        <v>52</v>
      </c>
      <c r="K5" s="585" t="s">
        <v>53</v>
      </c>
      <c r="L5" s="585" t="s">
        <v>54</v>
      </c>
      <c r="M5" s="585" t="s">
        <v>55</v>
      </c>
    </row>
    <row r="6" spans="1:13" s="327" customFormat="1" ht="31.5" customHeight="1">
      <c r="A6" s="196">
        <v>1</v>
      </c>
      <c r="B6" s="323" t="s">
        <v>146</v>
      </c>
      <c r="C6" s="324">
        <v>2153.306</v>
      </c>
      <c r="D6" s="325">
        <v>3213.302</v>
      </c>
      <c r="E6" s="325">
        <v>4144.8009999999995</v>
      </c>
      <c r="F6" s="325">
        <v>4914.353</v>
      </c>
      <c r="G6" s="325">
        <v>5730.844</v>
      </c>
      <c r="H6" s="325">
        <v>6660.678000000001</v>
      </c>
      <c r="I6" s="325">
        <v>7963.653</v>
      </c>
      <c r="J6" s="325">
        <v>9472.771999999999</v>
      </c>
      <c r="K6" s="325">
        <v>10854.51</v>
      </c>
      <c r="L6" s="325">
        <v>11768.87</v>
      </c>
      <c r="M6" s="326">
        <v>7135.365</v>
      </c>
    </row>
    <row r="7" spans="1:13" s="327" customFormat="1" ht="31.5" customHeight="1">
      <c r="A7" s="196">
        <v>2</v>
      </c>
      <c r="B7" s="197" t="s">
        <v>163</v>
      </c>
      <c r="C7" s="199">
        <v>99.43267</v>
      </c>
      <c r="D7" s="328">
        <v>252.1438</v>
      </c>
      <c r="E7" s="328">
        <v>393.4511</v>
      </c>
      <c r="F7" s="328">
        <v>541.5419</v>
      </c>
      <c r="G7" s="328">
        <v>678.8200999999999</v>
      </c>
      <c r="H7" s="328">
        <v>863.8493</v>
      </c>
      <c r="I7" s="328">
        <v>1091.346</v>
      </c>
      <c r="J7" s="328">
        <v>1266.992</v>
      </c>
      <c r="K7" s="328">
        <v>1528.6889999999999</v>
      </c>
      <c r="L7" s="328">
        <v>1537.879</v>
      </c>
      <c r="M7" s="200">
        <v>909.6331</v>
      </c>
    </row>
    <row r="8" spans="1:13" s="327" customFormat="1" ht="31.5" customHeight="1">
      <c r="A8" s="196">
        <v>3</v>
      </c>
      <c r="B8" s="197" t="s">
        <v>148</v>
      </c>
      <c r="C8" s="199">
        <v>45.70748</v>
      </c>
      <c r="D8" s="328">
        <v>134.0434</v>
      </c>
      <c r="E8" s="328">
        <v>191.6694</v>
      </c>
      <c r="F8" s="328">
        <v>383.702</v>
      </c>
      <c r="G8" s="328">
        <v>473.8864</v>
      </c>
      <c r="H8" s="328">
        <v>782.3322000000001</v>
      </c>
      <c r="I8" s="328">
        <v>1324.5870000000002</v>
      </c>
      <c r="J8" s="328">
        <v>2278.788</v>
      </c>
      <c r="K8" s="328">
        <v>2871.2459999999996</v>
      </c>
      <c r="L8" s="328">
        <v>4649.347</v>
      </c>
      <c r="M8" s="200">
        <v>1324.861</v>
      </c>
    </row>
    <row r="9" spans="1:13" s="329" customFormat="1" ht="31.5" customHeight="1">
      <c r="A9" s="466" t="s">
        <v>291</v>
      </c>
      <c r="B9" s="197" t="s">
        <v>149</v>
      </c>
      <c r="C9" s="199">
        <v>742.4784</v>
      </c>
      <c r="D9" s="328">
        <v>1163.5430000000001</v>
      </c>
      <c r="E9" s="328">
        <v>1363.386</v>
      </c>
      <c r="F9" s="328">
        <v>1562.5770000000002</v>
      </c>
      <c r="G9" s="328">
        <v>1851.165</v>
      </c>
      <c r="H9" s="328">
        <v>2056.054</v>
      </c>
      <c r="I9" s="328">
        <v>2387.992</v>
      </c>
      <c r="J9" s="328">
        <v>2817.9390000000003</v>
      </c>
      <c r="K9" s="328">
        <v>3430.817</v>
      </c>
      <c r="L9" s="328">
        <v>4506.206</v>
      </c>
      <c r="M9" s="200">
        <v>2281.196</v>
      </c>
    </row>
    <row r="10" spans="1:13" s="329" customFormat="1" ht="31.5" customHeight="1">
      <c r="A10" s="466" t="s">
        <v>292</v>
      </c>
      <c r="B10" s="197" t="s">
        <v>150</v>
      </c>
      <c r="C10" s="199">
        <v>200.27290000000002</v>
      </c>
      <c r="D10" s="328">
        <v>385.31019999999995</v>
      </c>
      <c r="E10" s="328">
        <v>499.60900000000004</v>
      </c>
      <c r="F10" s="328">
        <v>644.0446</v>
      </c>
      <c r="G10" s="328">
        <v>793.448</v>
      </c>
      <c r="H10" s="328">
        <v>1032.1480000000001</v>
      </c>
      <c r="I10" s="328">
        <v>1541.753</v>
      </c>
      <c r="J10" s="328">
        <v>2505.7870000000003</v>
      </c>
      <c r="K10" s="328">
        <v>3408.3309999999997</v>
      </c>
      <c r="L10" s="328">
        <v>6130.389</v>
      </c>
      <c r="M10" s="200">
        <v>1689.9820000000002</v>
      </c>
    </row>
    <row r="11" spans="1:13" s="329" customFormat="1" ht="31.5" customHeight="1">
      <c r="A11" s="196">
        <v>6</v>
      </c>
      <c r="B11" s="197" t="s">
        <v>151</v>
      </c>
      <c r="C11" s="199">
        <v>67.48214</v>
      </c>
      <c r="D11" s="328">
        <v>183.4226</v>
      </c>
      <c r="E11" s="328">
        <v>277.1557</v>
      </c>
      <c r="F11" s="328">
        <v>301.7061</v>
      </c>
      <c r="G11" s="328">
        <v>319.1698</v>
      </c>
      <c r="H11" s="328">
        <v>429.1604</v>
      </c>
      <c r="I11" s="328">
        <v>828.8172</v>
      </c>
      <c r="J11" s="328">
        <v>1501.9</v>
      </c>
      <c r="K11" s="328">
        <v>2194.728</v>
      </c>
      <c r="L11" s="328">
        <v>5503.084</v>
      </c>
      <c r="M11" s="200">
        <v>1087.118</v>
      </c>
    </row>
    <row r="12" spans="1:13" s="329" customFormat="1" ht="31.5" customHeight="1">
      <c r="A12" s="196">
        <v>7</v>
      </c>
      <c r="B12" s="197" t="s">
        <v>152</v>
      </c>
      <c r="C12" s="199">
        <v>90.52596</v>
      </c>
      <c r="D12" s="328">
        <v>188.4479</v>
      </c>
      <c r="E12" s="328">
        <v>387.50550000000004</v>
      </c>
      <c r="F12" s="328">
        <v>643.9816000000001</v>
      </c>
      <c r="G12" s="328">
        <v>966.2883999999999</v>
      </c>
      <c r="H12" s="328">
        <v>1501.871</v>
      </c>
      <c r="I12" s="328">
        <v>2844.515</v>
      </c>
      <c r="J12" s="328">
        <v>4765.748</v>
      </c>
      <c r="K12" s="328">
        <v>6870.5509999999995</v>
      </c>
      <c r="L12" s="328">
        <v>26332.37</v>
      </c>
      <c r="M12" s="200">
        <v>4152.128</v>
      </c>
    </row>
    <row r="13" spans="1:13" s="329" customFormat="1" ht="31.5" customHeight="1">
      <c r="A13" s="196">
        <v>8</v>
      </c>
      <c r="B13" s="197" t="s">
        <v>153</v>
      </c>
      <c r="C13" s="199">
        <v>123.6195</v>
      </c>
      <c r="D13" s="328">
        <v>252.19490000000002</v>
      </c>
      <c r="E13" s="328">
        <v>433.08389999999997</v>
      </c>
      <c r="F13" s="328">
        <v>611.1989</v>
      </c>
      <c r="G13" s="328">
        <v>822.8616000000001</v>
      </c>
      <c r="H13" s="328">
        <v>1100.287</v>
      </c>
      <c r="I13" s="328">
        <v>1504.354</v>
      </c>
      <c r="J13" s="328">
        <v>1956.8570000000002</v>
      </c>
      <c r="K13" s="328">
        <v>2200.598</v>
      </c>
      <c r="L13" s="328">
        <v>2561.72</v>
      </c>
      <c r="M13" s="200">
        <v>1264.626</v>
      </c>
    </row>
    <row r="14" spans="1:13" s="329" customFormat="1" ht="31.5" customHeight="1">
      <c r="A14" s="196">
        <v>9</v>
      </c>
      <c r="B14" s="197" t="s">
        <v>154</v>
      </c>
      <c r="C14" s="199">
        <v>159.73680000000002</v>
      </c>
      <c r="D14" s="328">
        <v>261.1003</v>
      </c>
      <c r="E14" s="328">
        <v>385.7009</v>
      </c>
      <c r="F14" s="328">
        <v>509.1671</v>
      </c>
      <c r="G14" s="328">
        <v>640.7075</v>
      </c>
      <c r="H14" s="328">
        <v>864.6109</v>
      </c>
      <c r="I14" s="328">
        <v>1280.185</v>
      </c>
      <c r="J14" s="328">
        <v>1750.66</v>
      </c>
      <c r="K14" s="328">
        <v>2366.341</v>
      </c>
      <c r="L14" s="328">
        <v>4088.4190000000003</v>
      </c>
      <c r="M14" s="200">
        <v>1253.228</v>
      </c>
    </row>
    <row r="15" spans="1:13" s="329" customFormat="1" ht="31.5" customHeight="1">
      <c r="A15" s="196">
        <v>10</v>
      </c>
      <c r="B15" s="197" t="s">
        <v>155</v>
      </c>
      <c r="C15" s="199">
        <v>1.6132689999999998</v>
      </c>
      <c r="D15" s="328">
        <v>18.833119999999997</v>
      </c>
      <c r="E15" s="328">
        <v>59.64254</v>
      </c>
      <c r="F15" s="328">
        <v>116.4918</v>
      </c>
      <c r="G15" s="328">
        <v>280.1893</v>
      </c>
      <c r="H15" s="328">
        <v>396.9205</v>
      </c>
      <c r="I15" s="328">
        <v>801.6023</v>
      </c>
      <c r="J15" s="328">
        <v>1517.5379999999998</v>
      </c>
      <c r="K15" s="328">
        <v>2575.7670000000003</v>
      </c>
      <c r="L15" s="328">
        <v>10217.12</v>
      </c>
      <c r="M15" s="200">
        <v>1434.726</v>
      </c>
    </row>
    <row r="16" spans="1:13" s="329" customFormat="1" ht="31.5" customHeight="1">
      <c r="A16" s="196">
        <v>11</v>
      </c>
      <c r="B16" s="197" t="s">
        <v>156</v>
      </c>
      <c r="C16" s="199">
        <v>144.9479</v>
      </c>
      <c r="D16" s="328">
        <v>228.41819999999998</v>
      </c>
      <c r="E16" s="328">
        <v>380.9997</v>
      </c>
      <c r="F16" s="328">
        <v>585.9698999999999</v>
      </c>
      <c r="G16" s="328">
        <v>677.3523</v>
      </c>
      <c r="H16" s="328">
        <v>932.4408999999999</v>
      </c>
      <c r="I16" s="328">
        <v>1460.9</v>
      </c>
      <c r="J16" s="328">
        <v>2070.849</v>
      </c>
      <c r="K16" s="328">
        <v>2796.554</v>
      </c>
      <c r="L16" s="328">
        <v>4095.958</v>
      </c>
      <c r="M16" s="200">
        <v>1371.891</v>
      </c>
    </row>
    <row r="17" spans="1:13" s="330" customFormat="1" ht="31.5" customHeight="1">
      <c r="A17" s="196">
        <v>12</v>
      </c>
      <c r="B17" s="197" t="s">
        <v>157</v>
      </c>
      <c r="C17" s="199">
        <v>91.97061</v>
      </c>
      <c r="D17" s="328">
        <v>168.01919999999998</v>
      </c>
      <c r="E17" s="328">
        <v>275.22270000000003</v>
      </c>
      <c r="F17" s="328">
        <v>468.6042</v>
      </c>
      <c r="G17" s="328">
        <v>551.1126</v>
      </c>
      <c r="H17" s="328">
        <v>851.0864999999999</v>
      </c>
      <c r="I17" s="328">
        <v>1394.5870000000002</v>
      </c>
      <c r="J17" s="328">
        <v>2410.6279999999997</v>
      </c>
      <c r="K17" s="328">
        <v>3415.046</v>
      </c>
      <c r="L17" s="328">
        <v>4943.565</v>
      </c>
      <c r="M17" s="200">
        <v>1443.43</v>
      </c>
    </row>
    <row r="18" spans="1:13" s="232" customFormat="1" ht="31.5" customHeight="1">
      <c r="A18" s="229"/>
      <c r="B18" s="431" t="s">
        <v>158</v>
      </c>
      <c r="C18" s="331">
        <v>3921.094</v>
      </c>
      <c r="D18" s="331">
        <v>6448.778</v>
      </c>
      <c r="E18" s="332">
        <v>8792.228000000001</v>
      </c>
      <c r="F18" s="332">
        <v>11283.34</v>
      </c>
      <c r="G18" s="332">
        <v>13785.85</v>
      </c>
      <c r="H18" s="332">
        <v>17471.44</v>
      </c>
      <c r="I18" s="332">
        <v>24424.29</v>
      </c>
      <c r="J18" s="332">
        <v>34316.46</v>
      </c>
      <c r="K18" s="332">
        <v>44513.19</v>
      </c>
      <c r="L18" s="331">
        <v>86334.92</v>
      </c>
      <c r="M18" s="207">
        <v>25348.18</v>
      </c>
    </row>
  </sheetData>
  <sheetProtection/>
  <mergeCells count="4">
    <mergeCell ref="A1:B1"/>
    <mergeCell ref="A2:M2"/>
    <mergeCell ref="A4:B5"/>
    <mergeCell ref="C4:M4"/>
  </mergeCells>
  <hyperlinks>
    <hyperlink ref="A1" location="Contents!A1" display="Contents"/>
  </hyperlinks>
  <printOptions/>
  <pageMargins left="0.7" right="0.7" top="0.75" bottom="0.75" header="0.3" footer="0.3"/>
  <pageSetup fitToHeight="1" fitToWidth="1" horizontalDpi="600" verticalDpi="600" orientation="landscape" scale="69" r:id="rId1"/>
</worksheet>
</file>

<file path=xl/worksheets/sheet39.xml><?xml version="1.0" encoding="utf-8"?>
<worksheet xmlns="http://schemas.openxmlformats.org/spreadsheetml/2006/main" xmlns:r="http://schemas.openxmlformats.org/officeDocument/2006/relationships">
  <sheetPr>
    <tabColor theme="3" tint="0.5999900102615356"/>
    <pageSetUpPr fitToPage="1"/>
  </sheetPr>
  <dimension ref="A1:Y18"/>
  <sheetViews>
    <sheetView zoomScalePageLayoutView="0" workbookViewId="0" topLeftCell="A1">
      <selection activeCell="A1" sqref="A1:B1"/>
    </sheetView>
  </sheetViews>
  <sheetFormatPr defaultColWidth="9.140625" defaultRowHeight="15"/>
  <cols>
    <col min="1" max="1" width="6.00390625" style="212" customWidth="1"/>
    <col min="2" max="2" width="31.28125" style="212" customWidth="1"/>
    <col min="3" max="13" width="12.7109375" style="212" customWidth="1"/>
    <col min="14" max="16384" width="9.140625" style="212" customWidth="1"/>
  </cols>
  <sheetData>
    <row r="1" spans="1:25" s="172" customFormat="1" ht="30" customHeight="1">
      <c r="A1" s="817" t="s">
        <v>132</v>
      </c>
      <c r="B1" s="817"/>
      <c r="C1" s="13"/>
      <c r="D1" s="13"/>
      <c r="F1" s="173"/>
      <c r="R1" s="173"/>
      <c r="S1" s="173"/>
      <c r="T1" s="173"/>
      <c r="U1" s="173"/>
      <c r="V1" s="173"/>
      <c r="W1" s="173"/>
      <c r="X1" s="173"/>
      <c r="Y1" s="173"/>
    </row>
    <row r="2" spans="1:13" ht="30" customHeight="1">
      <c r="A2" s="843" t="s">
        <v>294</v>
      </c>
      <c r="B2" s="843"/>
      <c r="C2" s="843"/>
      <c r="D2" s="843"/>
      <c r="E2" s="843"/>
      <c r="F2" s="843"/>
      <c r="G2" s="843"/>
      <c r="H2" s="843"/>
      <c r="I2" s="843"/>
      <c r="J2" s="843"/>
      <c r="K2" s="843"/>
      <c r="L2" s="843"/>
      <c r="M2" s="843"/>
    </row>
    <row r="3" spans="2:13" ht="19.5" customHeight="1">
      <c r="B3" s="318"/>
      <c r="C3" s="318"/>
      <c r="D3" s="318"/>
      <c r="E3" s="318"/>
      <c r="F3" s="318"/>
      <c r="G3" s="318"/>
      <c r="H3" s="318"/>
      <c r="I3" s="319"/>
      <c r="J3" s="319"/>
      <c r="K3" s="319"/>
      <c r="L3" s="320"/>
      <c r="M3" s="321" t="s">
        <v>166</v>
      </c>
    </row>
    <row r="4" spans="1:13" s="214" customFormat="1" ht="20.25" customHeight="1">
      <c r="A4" s="811" t="s">
        <v>161</v>
      </c>
      <c r="B4" s="812"/>
      <c r="C4" s="815" t="s">
        <v>280</v>
      </c>
      <c r="D4" s="844"/>
      <c r="E4" s="844"/>
      <c r="F4" s="844"/>
      <c r="G4" s="844"/>
      <c r="H4" s="844"/>
      <c r="I4" s="844"/>
      <c r="J4" s="844"/>
      <c r="K4" s="844"/>
      <c r="L4" s="844"/>
      <c r="M4" s="816"/>
    </row>
    <row r="5" spans="1:13" s="214" customFormat="1" ht="30.75">
      <c r="A5" s="813"/>
      <c r="B5" s="814"/>
      <c r="C5" s="432" t="s">
        <v>45</v>
      </c>
      <c r="D5" s="432" t="s">
        <v>390</v>
      </c>
      <c r="E5" s="432" t="s">
        <v>391</v>
      </c>
      <c r="F5" s="432" t="s">
        <v>48</v>
      </c>
      <c r="G5" s="432" t="s">
        <v>49</v>
      </c>
      <c r="H5" s="432" t="s">
        <v>50</v>
      </c>
      <c r="I5" s="432" t="s">
        <v>51</v>
      </c>
      <c r="J5" s="432" t="s">
        <v>52</v>
      </c>
      <c r="K5" s="432" t="s">
        <v>53</v>
      </c>
      <c r="L5" s="432" t="s">
        <v>54</v>
      </c>
      <c r="M5" s="432" t="s">
        <v>55</v>
      </c>
    </row>
    <row r="6" spans="1:13" s="327" customFormat="1" ht="30" customHeight="1">
      <c r="A6" s="196">
        <v>1</v>
      </c>
      <c r="B6" s="323" t="s">
        <v>146</v>
      </c>
      <c r="C6" s="324">
        <v>1652.4579999999999</v>
      </c>
      <c r="D6" s="325">
        <v>2051.601</v>
      </c>
      <c r="E6" s="325">
        <v>2005.612</v>
      </c>
      <c r="F6" s="325">
        <v>2134.32</v>
      </c>
      <c r="G6" s="325">
        <v>2049.99</v>
      </c>
      <c r="H6" s="325">
        <v>2219.88</v>
      </c>
      <c r="I6" s="325">
        <v>2357.257</v>
      </c>
      <c r="J6" s="325">
        <v>2662.094</v>
      </c>
      <c r="K6" s="325">
        <v>3023.781</v>
      </c>
      <c r="L6" s="325">
        <v>3105.195</v>
      </c>
      <c r="M6" s="326">
        <v>2346.96</v>
      </c>
    </row>
    <row r="7" spans="1:13" s="327" customFormat="1" ht="30" customHeight="1">
      <c r="A7" s="196">
        <v>2</v>
      </c>
      <c r="B7" s="197" t="s">
        <v>163</v>
      </c>
      <c r="C7" s="199">
        <v>68.56361</v>
      </c>
      <c r="D7" s="328">
        <v>173.91049999999998</v>
      </c>
      <c r="E7" s="328">
        <v>190.5429</v>
      </c>
      <c r="F7" s="328">
        <v>246.9547</v>
      </c>
      <c r="G7" s="328">
        <v>270.7469</v>
      </c>
      <c r="H7" s="328">
        <v>297.1996</v>
      </c>
      <c r="I7" s="328">
        <v>348.16589999999997</v>
      </c>
      <c r="J7" s="328">
        <v>376.21569999999997</v>
      </c>
      <c r="K7" s="328">
        <v>451.6822</v>
      </c>
      <c r="L7" s="328">
        <v>425.8398</v>
      </c>
      <c r="M7" s="200">
        <v>307.2609</v>
      </c>
    </row>
    <row r="8" spans="1:13" s="327" customFormat="1" ht="30" customHeight="1">
      <c r="A8" s="196">
        <v>3</v>
      </c>
      <c r="B8" s="197" t="s">
        <v>148</v>
      </c>
      <c r="C8" s="199">
        <v>35.88587</v>
      </c>
      <c r="D8" s="328">
        <v>97.41319</v>
      </c>
      <c r="E8" s="328">
        <v>105.2587</v>
      </c>
      <c r="F8" s="328">
        <v>197.3501</v>
      </c>
      <c r="G8" s="328">
        <v>172.4422</v>
      </c>
      <c r="H8" s="328">
        <v>284.3948</v>
      </c>
      <c r="I8" s="328">
        <v>404.18519999999995</v>
      </c>
      <c r="J8" s="328">
        <v>660.3403</v>
      </c>
      <c r="K8" s="328">
        <v>865.3212</v>
      </c>
      <c r="L8" s="328">
        <v>1259.374</v>
      </c>
      <c r="M8" s="200">
        <v>412.04940000000005</v>
      </c>
    </row>
    <row r="9" spans="1:13" s="329" customFormat="1" ht="30" customHeight="1">
      <c r="A9" s="196">
        <v>4</v>
      </c>
      <c r="B9" s="197" t="s">
        <v>149</v>
      </c>
      <c r="C9" s="199">
        <v>566.4083999999999</v>
      </c>
      <c r="D9" s="328">
        <v>741.3294999999999</v>
      </c>
      <c r="E9" s="328">
        <v>670.9682</v>
      </c>
      <c r="F9" s="328">
        <v>680.0059</v>
      </c>
      <c r="G9" s="328">
        <v>674.7019</v>
      </c>
      <c r="H9" s="328">
        <v>724.8532</v>
      </c>
      <c r="I9" s="328">
        <v>752.6609</v>
      </c>
      <c r="J9" s="328">
        <v>848.2052</v>
      </c>
      <c r="K9" s="328">
        <v>1054.277</v>
      </c>
      <c r="L9" s="328">
        <v>1242.6760000000002</v>
      </c>
      <c r="M9" s="200">
        <v>787.4205999999999</v>
      </c>
    </row>
    <row r="10" spans="1:13" s="329" customFormat="1" ht="30" customHeight="1">
      <c r="A10" s="196">
        <v>5</v>
      </c>
      <c r="B10" s="197" t="s">
        <v>150</v>
      </c>
      <c r="C10" s="199">
        <v>158.5588</v>
      </c>
      <c r="D10" s="328">
        <v>275.7711</v>
      </c>
      <c r="E10" s="328">
        <v>262.7077</v>
      </c>
      <c r="F10" s="328">
        <v>325.2167</v>
      </c>
      <c r="G10" s="328">
        <v>325.5657</v>
      </c>
      <c r="H10" s="328">
        <v>379.0646</v>
      </c>
      <c r="I10" s="328">
        <v>537.5161</v>
      </c>
      <c r="J10" s="328">
        <v>804.707</v>
      </c>
      <c r="K10" s="328">
        <v>1216.06</v>
      </c>
      <c r="L10" s="328">
        <v>1827.579</v>
      </c>
      <c r="M10" s="200">
        <v>592.1955</v>
      </c>
    </row>
    <row r="11" spans="1:13" s="329" customFormat="1" ht="30" customHeight="1">
      <c r="A11" s="196">
        <v>6</v>
      </c>
      <c r="B11" s="197" t="s">
        <v>151</v>
      </c>
      <c r="C11" s="199">
        <v>64.37626</v>
      </c>
      <c r="D11" s="328">
        <v>147.59799999999998</v>
      </c>
      <c r="E11" s="328">
        <v>180.3888</v>
      </c>
      <c r="F11" s="328">
        <v>177.52700000000002</v>
      </c>
      <c r="G11" s="328">
        <v>152.5134</v>
      </c>
      <c r="H11" s="328">
        <v>188.4643</v>
      </c>
      <c r="I11" s="328">
        <v>304.308</v>
      </c>
      <c r="J11" s="328">
        <v>501.9654</v>
      </c>
      <c r="K11" s="328">
        <v>765.0094</v>
      </c>
      <c r="L11" s="328">
        <v>1864.7520000000002</v>
      </c>
      <c r="M11" s="200">
        <v>405.61699999999996</v>
      </c>
    </row>
    <row r="12" spans="1:13" s="329" customFormat="1" ht="30" customHeight="1">
      <c r="A12" s="196">
        <v>7</v>
      </c>
      <c r="B12" s="197" t="s">
        <v>152</v>
      </c>
      <c r="C12" s="199">
        <v>59.31403</v>
      </c>
      <c r="D12" s="328">
        <v>99.90074</v>
      </c>
      <c r="E12" s="328">
        <v>194.8497</v>
      </c>
      <c r="F12" s="328">
        <v>300.2384</v>
      </c>
      <c r="G12" s="328">
        <v>371.1656</v>
      </c>
      <c r="H12" s="328">
        <v>536.4784</v>
      </c>
      <c r="I12" s="328">
        <v>923.0014</v>
      </c>
      <c r="J12" s="328">
        <v>1434.2079999999999</v>
      </c>
      <c r="K12" s="328">
        <v>2108.916</v>
      </c>
      <c r="L12" s="328">
        <v>7871.5509999999995</v>
      </c>
      <c r="M12" s="200">
        <v>1304.4080000000001</v>
      </c>
    </row>
    <row r="13" spans="1:13" s="329" customFormat="1" ht="30" customHeight="1">
      <c r="A13" s="196">
        <v>8</v>
      </c>
      <c r="B13" s="197" t="s">
        <v>153</v>
      </c>
      <c r="C13" s="199">
        <v>99.58605</v>
      </c>
      <c r="D13" s="328">
        <v>170.043</v>
      </c>
      <c r="E13" s="328">
        <v>203.8368</v>
      </c>
      <c r="F13" s="328">
        <v>261.945</v>
      </c>
      <c r="G13" s="328">
        <v>298.8172</v>
      </c>
      <c r="H13" s="328">
        <v>368.06230000000005</v>
      </c>
      <c r="I13" s="328">
        <v>454.7367</v>
      </c>
      <c r="J13" s="328">
        <v>553.328</v>
      </c>
      <c r="K13" s="328">
        <v>652.6924</v>
      </c>
      <c r="L13" s="328">
        <v>679.5455000000001</v>
      </c>
      <c r="M13" s="200">
        <v>400.4563</v>
      </c>
    </row>
    <row r="14" spans="1:13" s="329" customFormat="1" ht="30" customHeight="1">
      <c r="A14" s="196">
        <v>9</v>
      </c>
      <c r="B14" s="197" t="s">
        <v>154</v>
      </c>
      <c r="C14" s="199">
        <v>124.6759</v>
      </c>
      <c r="D14" s="328">
        <v>155.951</v>
      </c>
      <c r="E14" s="328">
        <v>184.1419</v>
      </c>
      <c r="F14" s="328">
        <v>228.2857</v>
      </c>
      <c r="G14" s="328">
        <v>239.5482</v>
      </c>
      <c r="H14" s="328">
        <v>291.0539</v>
      </c>
      <c r="I14" s="328">
        <v>403.3975</v>
      </c>
      <c r="J14" s="328">
        <v>522.4042</v>
      </c>
      <c r="K14" s="328">
        <v>689.8634</v>
      </c>
      <c r="L14" s="328">
        <v>1110.694</v>
      </c>
      <c r="M14" s="200">
        <v>398.4788</v>
      </c>
    </row>
    <row r="15" spans="1:13" s="329" customFormat="1" ht="30" customHeight="1">
      <c r="A15" s="196">
        <v>10</v>
      </c>
      <c r="B15" s="197" t="s">
        <v>155</v>
      </c>
      <c r="C15" s="199">
        <v>0.8066347</v>
      </c>
      <c r="D15" s="328">
        <v>5.759099</v>
      </c>
      <c r="E15" s="328">
        <v>18.40519</v>
      </c>
      <c r="F15" s="328">
        <v>33.65809</v>
      </c>
      <c r="G15" s="328">
        <v>77.77435</v>
      </c>
      <c r="H15" s="328">
        <v>110.78110000000001</v>
      </c>
      <c r="I15" s="328">
        <v>202.9196</v>
      </c>
      <c r="J15" s="328">
        <v>384.7037</v>
      </c>
      <c r="K15" s="328">
        <v>620.895</v>
      </c>
      <c r="L15" s="328">
        <v>2576.813</v>
      </c>
      <c r="M15" s="200">
        <v>364.0814</v>
      </c>
    </row>
    <row r="16" spans="1:13" s="329" customFormat="1" ht="30" customHeight="1">
      <c r="A16" s="196">
        <v>11</v>
      </c>
      <c r="B16" s="197" t="s">
        <v>156</v>
      </c>
      <c r="C16" s="199">
        <v>107.3815</v>
      </c>
      <c r="D16" s="328">
        <v>141.6311</v>
      </c>
      <c r="E16" s="328">
        <v>182.232</v>
      </c>
      <c r="F16" s="328">
        <v>275.5598</v>
      </c>
      <c r="G16" s="328">
        <v>251.71970000000002</v>
      </c>
      <c r="H16" s="328">
        <v>328.466</v>
      </c>
      <c r="I16" s="328">
        <v>468.49379999999996</v>
      </c>
      <c r="J16" s="328">
        <v>635.5916000000001</v>
      </c>
      <c r="K16" s="328">
        <v>839.6907000000001</v>
      </c>
      <c r="L16" s="328">
        <v>1111.776</v>
      </c>
      <c r="M16" s="200">
        <v>443.95910000000003</v>
      </c>
    </row>
    <row r="17" spans="1:13" s="330" customFormat="1" ht="30" customHeight="1">
      <c r="A17" s="196">
        <v>12</v>
      </c>
      <c r="B17" s="197" t="s">
        <v>157</v>
      </c>
      <c r="C17" s="199">
        <v>68.78533999999999</v>
      </c>
      <c r="D17" s="328">
        <v>105.243</v>
      </c>
      <c r="E17" s="328">
        <v>132.8455</v>
      </c>
      <c r="F17" s="328">
        <v>213.7491</v>
      </c>
      <c r="G17" s="328">
        <v>205.6342</v>
      </c>
      <c r="H17" s="328">
        <v>293.5764</v>
      </c>
      <c r="I17" s="328">
        <v>440.86690000000004</v>
      </c>
      <c r="J17" s="328">
        <v>720.076</v>
      </c>
      <c r="K17" s="328">
        <v>1060.009</v>
      </c>
      <c r="L17" s="328">
        <v>1415.354</v>
      </c>
      <c r="M17" s="200">
        <v>459.43269999999995</v>
      </c>
    </row>
    <row r="18" spans="1:13" s="232" customFormat="1" ht="30" customHeight="1">
      <c r="A18" s="229"/>
      <c r="B18" s="431" t="s">
        <v>158</v>
      </c>
      <c r="C18" s="331">
        <v>3006.8</v>
      </c>
      <c r="D18" s="331">
        <v>4166.151</v>
      </c>
      <c r="E18" s="332">
        <v>4331.79</v>
      </c>
      <c r="F18" s="332">
        <v>5074.811</v>
      </c>
      <c r="G18" s="332">
        <v>5090.619000000001</v>
      </c>
      <c r="H18" s="332">
        <v>6022.275</v>
      </c>
      <c r="I18" s="332">
        <v>7597.509</v>
      </c>
      <c r="J18" s="332">
        <v>10103.84</v>
      </c>
      <c r="K18" s="332">
        <v>13348.2</v>
      </c>
      <c r="L18" s="331">
        <v>24491.15</v>
      </c>
      <c r="M18" s="207">
        <v>8222.32</v>
      </c>
    </row>
    <row r="19" ht="24.75" customHeight="1"/>
  </sheetData>
  <sheetProtection/>
  <mergeCells count="4">
    <mergeCell ref="A1:B1"/>
    <mergeCell ref="A2:M2"/>
    <mergeCell ref="A4:B5"/>
    <mergeCell ref="C4:M4"/>
  </mergeCells>
  <hyperlinks>
    <hyperlink ref="A1" location="Contents!A1" display="Contents"/>
  </hyperlinks>
  <printOptions/>
  <pageMargins left="0.7" right="0.7" top="0.75" bottom="0.75" header="0.3" footer="0.3"/>
  <pageSetup fitToHeight="1" fitToWidth="1" horizontalDpi="600" verticalDpi="600" orientation="landscape" scale="68"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G20"/>
  <sheetViews>
    <sheetView zoomScalePageLayoutView="0" workbookViewId="0" topLeftCell="A1">
      <selection activeCell="A1" sqref="A1"/>
    </sheetView>
  </sheetViews>
  <sheetFormatPr defaultColWidth="17.8515625" defaultRowHeight="30" customHeight="1"/>
  <cols>
    <col min="1" max="1" width="12.7109375" style="10" customWidth="1"/>
    <col min="2" max="7" width="12.7109375" style="2" customWidth="1"/>
    <col min="8" max="11" width="7.57421875" style="2" customWidth="1"/>
    <col min="12" max="16" width="17.8515625" style="0" customWidth="1"/>
    <col min="17" max="18" width="7.57421875" style="2" customWidth="1"/>
    <col min="19" max="16384" width="17.8515625" style="2" customWidth="1"/>
  </cols>
  <sheetData>
    <row r="1" ht="30" customHeight="1">
      <c r="A1" s="1" t="s">
        <v>20</v>
      </c>
    </row>
    <row r="2" spans="1:7" ht="30" customHeight="1">
      <c r="A2" s="746" t="s">
        <v>95</v>
      </c>
      <c r="B2" s="746"/>
      <c r="C2" s="746"/>
      <c r="D2" s="746"/>
      <c r="E2" s="746"/>
      <c r="F2" s="746"/>
      <c r="G2" s="746"/>
    </row>
    <row r="3" spans="1:7" s="4" customFormat="1" ht="24.75" customHeight="1">
      <c r="A3" s="747" t="s">
        <v>0</v>
      </c>
      <c r="B3" s="748" t="s">
        <v>1</v>
      </c>
      <c r="C3" s="748"/>
      <c r="D3" s="748"/>
      <c r="E3" s="748" t="s">
        <v>388</v>
      </c>
      <c r="F3" s="748"/>
      <c r="G3" s="748"/>
    </row>
    <row r="4" spans="1:7" ht="24.75" customHeight="1">
      <c r="A4" s="747"/>
      <c r="B4" s="5" t="s">
        <v>2</v>
      </c>
      <c r="C4" s="5" t="s">
        <v>3</v>
      </c>
      <c r="D4" s="5" t="s">
        <v>4</v>
      </c>
      <c r="E4" s="5" t="s">
        <v>2</v>
      </c>
      <c r="F4" s="5" t="s">
        <v>3</v>
      </c>
      <c r="G4" s="5" t="s">
        <v>4</v>
      </c>
    </row>
    <row r="5" spans="1:7" ht="24.75" customHeight="1">
      <c r="A5" s="6" t="s">
        <v>5</v>
      </c>
      <c r="B5" s="7">
        <v>5.426653725673691</v>
      </c>
      <c r="C5" s="7">
        <v>5.398081878063808</v>
      </c>
      <c r="D5" s="7">
        <v>5.412043550990001</v>
      </c>
      <c r="E5" s="7">
        <v>4.656535604720737</v>
      </c>
      <c r="F5" s="7">
        <v>4.20731599882518</v>
      </c>
      <c r="G5" s="7">
        <v>4.4273757492913175</v>
      </c>
    </row>
    <row r="6" spans="1:7" ht="24.75" customHeight="1">
      <c r="A6" s="8" t="s">
        <v>6</v>
      </c>
      <c r="B6" s="7">
        <v>7.6</v>
      </c>
      <c r="C6" s="7">
        <v>7.0056533747958225</v>
      </c>
      <c r="D6" s="7">
        <v>7.270681707837251</v>
      </c>
      <c r="E6" s="7">
        <v>6.085388928091697</v>
      </c>
      <c r="F6" s="7">
        <v>6.114106740309744</v>
      </c>
      <c r="G6" s="7">
        <v>6.100038860736856</v>
      </c>
    </row>
    <row r="7" spans="1:7" ht="24.75" customHeight="1">
      <c r="A7" s="8" t="s">
        <v>7</v>
      </c>
      <c r="B7" s="7">
        <v>7.92860227621597</v>
      </c>
      <c r="C7" s="7">
        <v>7.097211076598331</v>
      </c>
      <c r="D7" s="7">
        <v>7.4</v>
      </c>
      <c r="E7" s="7">
        <v>7.8840535132286975</v>
      </c>
      <c r="F7" s="7">
        <v>6.8930242107227935</v>
      </c>
      <c r="G7" s="7">
        <v>7.378501179126339</v>
      </c>
    </row>
    <row r="8" spans="1:7" ht="24.75" customHeight="1">
      <c r="A8" s="6" t="s">
        <v>8</v>
      </c>
      <c r="B8" s="7">
        <v>8.529613462923475</v>
      </c>
      <c r="C8" s="7">
        <v>8.75311925842336</v>
      </c>
      <c r="D8" s="7">
        <v>8.643902841743376</v>
      </c>
      <c r="E8" s="7">
        <v>6.558289751898064</v>
      </c>
      <c r="F8" s="7">
        <v>6.276998835339155</v>
      </c>
      <c r="G8" s="7">
        <v>6.414795359235953</v>
      </c>
    </row>
    <row r="9" spans="1:7" ht="24.75" customHeight="1">
      <c r="A9" s="6" t="s">
        <v>9</v>
      </c>
      <c r="B9" s="7">
        <v>8.272929339217711</v>
      </c>
      <c r="C9" s="7">
        <v>7.31593934327242</v>
      </c>
      <c r="D9" s="7">
        <v>7.7835738308792175</v>
      </c>
      <c r="E9" s="7">
        <v>9.407611488919516</v>
      </c>
      <c r="F9" s="7">
        <v>9.131461111836401</v>
      </c>
      <c r="G9" s="7">
        <v>9.266738736419626</v>
      </c>
    </row>
    <row r="10" spans="1:7" ht="24.75" customHeight="1">
      <c r="A10" s="6" t="s">
        <v>10</v>
      </c>
      <c r="B10" s="7">
        <v>6.424615712364979</v>
      </c>
      <c r="C10" s="7">
        <v>6.681135177116371</v>
      </c>
      <c r="D10" s="7">
        <v>6.6</v>
      </c>
      <c r="E10" s="7">
        <v>7.680836416179402</v>
      </c>
      <c r="F10" s="7">
        <v>6.5720314908765705</v>
      </c>
      <c r="G10" s="7">
        <v>7.115203288682675</v>
      </c>
    </row>
    <row r="11" spans="1:7" ht="24.75" customHeight="1">
      <c r="A11" s="6" t="s">
        <v>11</v>
      </c>
      <c r="B11" s="7">
        <v>7.598035745202318</v>
      </c>
      <c r="C11" s="7">
        <v>7.3317291835580845</v>
      </c>
      <c r="D11" s="7">
        <v>7.5</v>
      </c>
      <c r="E11" s="7">
        <v>6.015544523329021</v>
      </c>
      <c r="F11" s="7">
        <v>6.214159916531376</v>
      </c>
      <c r="G11" s="7">
        <v>6.116863919971634</v>
      </c>
    </row>
    <row r="12" spans="1:7" ht="24.75" customHeight="1">
      <c r="A12" s="6" t="s">
        <v>12</v>
      </c>
      <c r="B12" s="7">
        <v>6.98060427915215</v>
      </c>
      <c r="C12" s="7">
        <v>7.177946994786999</v>
      </c>
      <c r="D12" s="7">
        <v>7.081515203336891</v>
      </c>
      <c r="E12" s="7">
        <v>7.515434072990066</v>
      </c>
      <c r="F12" s="7">
        <v>7.650730024459242</v>
      </c>
      <c r="G12" s="7">
        <v>7.584451713987452</v>
      </c>
    </row>
    <row r="13" spans="1:7" ht="24.75" customHeight="1">
      <c r="A13" s="6" t="s">
        <v>13</v>
      </c>
      <c r="B13" s="7">
        <v>7.321774400647736</v>
      </c>
      <c r="C13" s="7">
        <v>7.036445792904766</v>
      </c>
      <c r="D13" s="7">
        <v>7.175872012454372</v>
      </c>
      <c r="E13" s="7">
        <v>6.681408642095583</v>
      </c>
      <c r="F13" s="7">
        <v>6.978498277420969</v>
      </c>
      <c r="G13" s="7">
        <v>6.832962103974747</v>
      </c>
    </row>
    <row r="14" spans="1:7" ht="24.75" customHeight="1">
      <c r="A14" s="6" t="s">
        <v>14</v>
      </c>
      <c r="B14" s="7">
        <v>8.07804854030877</v>
      </c>
      <c r="C14" s="7">
        <v>7.529699553274681</v>
      </c>
      <c r="D14" s="7">
        <v>7.797651045628684</v>
      </c>
      <c r="E14" s="7">
        <v>7.196266225896918</v>
      </c>
      <c r="F14" s="7">
        <v>7.084877558982466</v>
      </c>
      <c r="G14" s="7">
        <v>7.139443678849425</v>
      </c>
    </row>
    <row r="15" spans="1:7" ht="24.75" customHeight="1">
      <c r="A15" s="6" t="s">
        <v>15</v>
      </c>
      <c r="B15" s="7">
        <v>7.411819640488402</v>
      </c>
      <c r="C15" s="7">
        <v>7.117378526709032</v>
      </c>
      <c r="D15" s="7">
        <v>7.2</v>
      </c>
      <c r="E15" s="7">
        <v>7.800575952332192</v>
      </c>
      <c r="F15" s="7">
        <v>7.297697531771162</v>
      </c>
      <c r="G15" s="7">
        <v>7.544043277123463</v>
      </c>
    </row>
    <row r="16" spans="1:7" ht="24.75" customHeight="1">
      <c r="A16" s="6" t="s">
        <v>16</v>
      </c>
      <c r="B16" s="7">
        <v>6.193376987730729</v>
      </c>
      <c r="C16" s="7">
        <v>6.8</v>
      </c>
      <c r="D16" s="7">
        <v>6.467357396847487</v>
      </c>
      <c r="E16" s="7">
        <v>6.301271892101941</v>
      </c>
      <c r="F16" s="7">
        <v>6.645267141901664</v>
      </c>
      <c r="G16" s="7">
        <v>6.4767537145109575</v>
      </c>
    </row>
    <row r="17" spans="1:7" ht="24.75" customHeight="1">
      <c r="A17" s="6" t="s">
        <v>17</v>
      </c>
      <c r="B17" s="7">
        <v>4.908086661745142</v>
      </c>
      <c r="C17" s="7">
        <v>5.0766296986460775</v>
      </c>
      <c r="D17" s="7">
        <v>4.994270910116622</v>
      </c>
      <c r="E17" s="7">
        <v>5.805069757402422</v>
      </c>
      <c r="F17" s="7">
        <v>5.98653263286891</v>
      </c>
      <c r="G17" s="7">
        <v>5.897638931775273</v>
      </c>
    </row>
    <row r="18" spans="1:7" ht="24.75" customHeight="1">
      <c r="A18" s="6" t="s">
        <v>18</v>
      </c>
      <c r="B18" s="7">
        <v>2.8</v>
      </c>
      <c r="C18" s="7">
        <v>3.610460995988498</v>
      </c>
      <c r="D18" s="7">
        <v>3.183498742965422</v>
      </c>
      <c r="E18" s="7">
        <v>4.300981989568245</v>
      </c>
      <c r="F18" s="7">
        <v>5.162401272590227</v>
      </c>
      <c r="G18" s="7">
        <v>4.7404166205143845</v>
      </c>
    </row>
    <row r="19" spans="1:7" ht="24.75" customHeight="1">
      <c r="A19" s="6" t="s">
        <v>19</v>
      </c>
      <c r="B19" s="7">
        <v>4.641107883729298</v>
      </c>
      <c r="C19" s="7">
        <v>6.1393971199417425</v>
      </c>
      <c r="D19" s="7">
        <v>5.407256008507343</v>
      </c>
      <c r="E19" s="7">
        <v>6.110734872922108</v>
      </c>
      <c r="F19" s="7">
        <v>7.784902410943475</v>
      </c>
      <c r="G19" s="7">
        <v>6.964775418356252</v>
      </c>
    </row>
    <row r="20" spans="1:7" s="10" customFormat="1" ht="24.75" customHeight="1">
      <c r="A20" s="5" t="s">
        <v>4</v>
      </c>
      <c r="B20" s="9">
        <v>100</v>
      </c>
      <c r="C20" s="9">
        <v>100</v>
      </c>
      <c r="D20" s="9">
        <v>100</v>
      </c>
      <c r="E20" s="9">
        <v>100.0000036316766</v>
      </c>
      <c r="F20" s="9">
        <v>100.00000515537934</v>
      </c>
      <c r="G20" s="9">
        <v>100.00000255255635</v>
      </c>
    </row>
  </sheetData>
  <sheetProtection/>
  <mergeCells count="4">
    <mergeCell ref="A2:G2"/>
    <mergeCell ref="A3:A4"/>
    <mergeCell ref="E3:G3"/>
    <mergeCell ref="B3:D3"/>
  </mergeCells>
  <hyperlinks>
    <hyperlink ref="A1" location="Contents!A1" display="Contents "/>
  </hyperlinks>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theme="3" tint="0.5999900102615356"/>
    <pageSetUpPr fitToPage="1"/>
  </sheetPr>
  <dimension ref="A1:Z17"/>
  <sheetViews>
    <sheetView zoomScalePageLayoutView="0" workbookViewId="0" topLeftCell="A1">
      <selection activeCell="C11" sqref="C11"/>
    </sheetView>
  </sheetViews>
  <sheetFormatPr defaultColWidth="9.140625" defaultRowHeight="15"/>
  <cols>
    <col min="1" max="1" width="6.00390625" style="212" customWidth="1"/>
    <col min="2" max="2" width="30.8515625" style="212" customWidth="1"/>
    <col min="3" max="13" width="12.7109375" style="212" customWidth="1"/>
    <col min="14" max="16384" width="9.140625" style="212" customWidth="1"/>
  </cols>
  <sheetData>
    <row r="1" spans="1:26" s="172" customFormat="1" ht="30" customHeight="1">
      <c r="A1" s="817" t="s">
        <v>132</v>
      </c>
      <c r="B1" s="817"/>
      <c r="C1" s="13"/>
      <c r="D1" s="13"/>
      <c r="F1" s="173"/>
      <c r="S1" s="173"/>
      <c r="T1" s="173"/>
      <c r="U1" s="173"/>
      <c r="V1" s="173"/>
      <c r="W1" s="173"/>
      <c r="X1" s="173"/>
      <c r="Y1" s="173"/>
      <c r="Z1" s="173"/>
    </row>
    <row r="2" spans="1:13" ht="30" customHeight="1">
      <c r="A2" s="857" t="s">
        <v>295</v>
      </c>
      <c r="B2" s="857"/>
      <c r="C2" s="857"/>
      <c r="D2" s="857"/>
      <c r="E2" s="857"/>
      <c r="F2" s="857"/>
      <c r="G2" s="857"/>
      <c r="H2" s="857"/>
      <c r="I2" s="857"/>
      <c r="J2" s="857"/>
      <c r="K2" s="857"/>
      <c r="L2" s="857"/>
      <c r="M2" s="857"/>
    </row>
    <row r="3" spans="1:13" s="214" customFormat="1" ht="20.25" customHeight="1">
      <c r="A3" s="811" t="s">
        <v>161</v>
      </c>
      <c r="B3" s="812"/>
      <c r="C3" s="815" t="s">
        <v>280</v>
      </c>
      <c r="D3" s="844"/>
      <c r="E3" s="844"/>
      <c r="F3" s="844"/>
      <c r="G3" s="844"/>
      <c r="H3" s="844"/>
      <c r="I3" s="844"/>
      <c r="J3" s="844"/>
      <c r="K3" s="844"/>
      <c r="L3" s="844"/>
      <c r="M3" s="816"/>
    </row>
    <row r="4" spans="1:13" s="214" customFormat="1" ht="30.75">
      <c r="A4" s="813"/>
      <c r="B4" s="814"/>
      <c r="C4" s="432" t="s">
        <v>45</v>
      </c>
      <c r="D4" s="432" t="s">
        <v>390</v>
      </c>
      <c r="E4" s="432" t="s">
        <v>391</v>
      </c>
      <c r="F4" s="432" t="s">
        <v>48</v>
      </c>
      <c r="G4" s="432" t="s">
        <v>49</v>
      </c>
      <c r="H4" s="432" t="s">
        <v>50</v>
      </c>
      <c r="I4" s="432" t="s">
        <v>51</v>
      </c>
      <c r="J4" s="432" t="s">
        <v>52</v>
      </c>
      <c r="K4" s="432" t="s">
        <v>53</v>
      </c>
      <c r="L4" s="432" t="s">
        <v>54</v>
      </c>
      <c r="M4" s="432" t="s">
        <v>55</v>
      </c>
    </row>
    <row r="5" spans="1:13" s="327" customFormat="1" ht="30" customHeight="1">
      <c r="A5" s="196">
        <v>1</v>
      </c>
      <c r="B5" s="323" t="s">
        <v>146</v>
      </c>
      <c r="C5" s="337">
        <v>54.957363309831045</v>
      </c>
      <c r="D5" s="338">
        <v>49.24451850160976</v>
      </c>
      <c r="E5" s="338">
        <v>46.299843713568755</v>
      </c>
      <c r="F5" s="338">
        <v>42.057132768097176</v>
      </c>
      <c r="G5" s="338">
        <v>40.26995538263618</v>
      </c>
      <c r="H5" s="338">
        <v>36.86115296960036</v>
      </c>
      <c r="I5" s="338">
        <v>31.02670888576769</v>
      </c>
      <c r="J5" s="338">
        <v>26.347349126668675</v>
      </c>
      <c r="K5" s="338">
        <v>22.653099294286868</v>
      </c>
      <c r="L5" s="338">
        <v>12.678845215516626</v>
      </c>
      <c r="M5" s="339">
        <v>28.543768668696913</v>
      </c>
    </row>
    <row r="6" spans="1:13" s="327" customFormat="1" ht="30" customHeight="1">
      <c r="A6" s="196">
        <v>2</v>
      </c>
      <c r="B6" s="197" t="s">
        <v>163</v>
      </c>
      <c r="C6" s="340">
        <v>2.280285020619928</v>
      </c>
      <c r="D6" s="341">
        <v>4.174368619860394</v>
      </c>
      <c r="E6" s="341">
        <v>4.398710463803647</v>
      </c>
      <c r="F6" s="341">
        <v>4.866283690170925</v>
      </c>
      <c r="G6" s="341">
        <v>5.318545740704617</v>
      </c>
      <c r="H6" s="341">
        <v>4.935005458900498</v>
      </c>
      <c r="I6" s="341">
        <v>4.5826322811858455</v>
      </c>
      <c r="J6" s="341">
        <v>3.723492256409444</v>
      </c>
      <c r="K6" s="341">
        <v>3.3838435144813537</v>
      </c>
      <c r="L6" s="341">
        <v>1.738749711630528</v>
      </c>
      <c r="M6" s="342">
        <v>3.7369124529329922</v>
      </c>
    </row>
    <row r="7" spans="1:13" s="327" customFormat="1" ht="30" customHeight="1">
      <c r="A7" s="196">
        <v>3</v>
      </c>
      <c r="B7" s="197" t="s">
        <v>148</v>
      </c>
      <c r="C7" s="340">
        <v>1.193490421710789</v>
      </c>
      <c r="D7" s="341">
        <v>2.3382059363666845</v>
      </c>
      <c r="E7" s="341">
        <v>2.429912345704663</v>
      </c>
      <c r="F7" s="341">
        <v>3.8888167460817753</v>
      </c>
      <c r="G7" s="341">
        <v>3.387450524189691</v>
      </c>
      <c r="H7" s="341">
        <v>4.722381492044119</v>
      </c>
      <c r="I7" s="341">
        <v>5.319970005958531</v>
      </c>
      <c r="J7" s="341">
        <v>6.5355379736812935</v>
      </c>
      <c r="K7" s="341">
        <v>6.482680810895851</v>
      </c>
      <c r="L7" s="341">
        <v>5.142159514763496</v>
      </c>
      <c r="M7" s="342">
        <v>5.011352027165083</v>
      </c>
    </row>
    <row r="8" spans="1:13" s="329" customFormat="1" ht="30" customHeight="1">
      <c r="A8" s="196">
        <v>4</v>
      </c>
      <c r="B8" s="197" t="s">
        <v>149</v>
      </c>
      <c r="C8" s="340">
        <v>18.83758148197419</v>
      </c>
      <c r="D8" s="341">
        <v>17.79411019907824</v>
      </c>
      <c r="E8" s="341">
        <v>15.489398147186268</v>
      </c>
      <c r="F8" s="341">
        <v>13.399630055188261</v>
      </c>
      <c r="G8" s="341">
        <v>13.253828267250015</v>
      </c>
      <c r="H8" s="341">
        <v>12.036202265755053</v>
      </c>
      <c r="I8" s="341">
        <v>9.906679939438044</v>
      </c>
      <c r="J8" s="341">
        <v>8.394879570539517</v>
      </c>
      <c r="K8" s="341">
        <v>7.898270927915374</v>
      </c>
      <c r="L8" s="341">
        <v>5.073979784534414</v>
      </c>
      <c r="M8" s="342">
        <v>9.576623142859923</v>
      </c>
    </row>
    <row r="9" spans="1:13" s="329" customFormat="1" ht="30" customHeight="1">
      <c r="A9" s="196">
        <v>5</v>
      </c>
      <c r="B9" s="197" t="s">
        <v>150</v>
      </c>
      <c r="C9" s="340">
        <v>5.273340428362379</v>
      </c>
      <c r="D9" s="341">
        <v>6.619325607737214</v>
      </c>
      <c r="E9" s="341">
        <v>6.064645331375713</v>
      </c>
      <c r="F9" s="341">
        <v>6.40844949693693</v>
      </c>
      <c r="G9" s="341">
        <v>6.395404959593322</v>
      </c>
      <c r="H9" s="341">
        <v>6.294375464421667</v>
      </c>
      <c r="I9" s="341">
        <v>7.074899154446543</v>
      </c>
      <c r="J9" s="341">
        <v>7.9643680026603745</v>
      </c>
      <c r="K9" s="341">
        <v>9.110292024392802</v>
      </c>
      <c r="L9" s="341">
        <v>7.462201652433634</v>
      </c>
      <c r="M9" s="342">
        <v>7.202292053824225</v>
      </c>
    </row>
    <row r="10" spans="1:13" s="329" customFormat="1" ht="30" customHeight="1">
      <c r="A10" s="196">
        <v>6</v>
      </c>
      <c r="B10" s="197" t="s">
        <v>151</v>
      </c>
      <c r="C10" s="340">
        <v>2.1410223493414926</v>
      </c>
      <c r="D10" s="341">
        <v>3.5427904557468035</v>
      </c>
      <c r="E10" s="341">
        <v>4.164301593567556</v>
      </c>
      <c r="F10" s="341">
        <v>3.498199243282164</v>
      </c>
      <c r="G10" s="341">
        <v>2.9959696453417552</v>
      </c>
      <c r="H10" s="341">
        <v>3.129453570286976</v>
      </c>
      <c r="I10" s="341">
        <v>4.005365442805004</v>
      </c>
      <c r="J10" s="341">
        <v>4.968065606739616</v>
      </c>
      <c r="K10" s="341">
        <v>5.731180234039047</v>
      </c>
      <c r="L10" s="341">
        <v>7.613983010189395</v>
      </c>
      <c r="M10" s="342">
        <v>4.933121065587328</v>
      </c>
    </row>
    <row r="11" spans="1:13" s="329" customFormat="1" ht="30" customHeight="1">
      <c r="A11" s="196">
        <v>7</v>
      </c>
      <c r="B11" s="197" t="s">
        <v>152</v>
      </c>
      <c r="C11" s="340">
        <v>1.9726629639483837</v>
      </c>
      <c r="D11" s="341">
        <v>2.397914525901726</v>
      </c>
      <c r="E11" s="341">
        <v>4.498133566031594</v>
      </c>
      <c r="F11" s="341">
        <v>5.91624791543961</v>
      </c>
      <c r="G11" s="341">
        <v>7.291168323537864</v>
      </c>
      <c r="H11" s="341">
        <v>8.908234844805326</v>
      </c>
      <c r="I11" s="341">
        <v>12.148737171617698</v>
      </c>
      <c r="J11" s="341">
        <v>14.194682417773835</v>
      </c>
      <c r="K11" s="341">
        <v>15.799253831977344</v>
      </c>
      <c r="L11" s="341">
        <v>32.140389487631246</v>
      </c>
      <c r="M11" s="342">
        <v>15.864232965878244</v>
      </c>
    </row>
    <row r="12" spans="1:13" s="329" customFormat="1" ht="30" customHeight="1">
      <c r="A12" s="196">
        <v>8</v>
      </c>
      <c r="B12" s="197" t="s">
        <v>153</v>
      </c>
      <c r="C12" s="340">
        <v>3.3120277371291738</v>
      </c>
      <c r="D12" s="341">
        <v>4.081537131035337</v>
      </c>
      <c r="E12" s="341">
        <v>4.70560207212261</v>
      </c>
      <c r="F12" s="341">
        <v>5.161670060224903</v>
      </c>
      <c r="G12" s="341">
        <v>5.8699580542169825</v>
      </c>
      <c r="H12" s="341">
        <v>6.111682047066931</v>
      </c>
      <c r="I12" s="341">
        <v>5.985339405323507</v>
      </c>
      <c r="J12" s="341">
        <v>5.476412928154049</v>
      </c>
      <c r="K12" s="341">
        <v>4.889740938853179</v>
      </c>
      <c r="L12" s="341">
        <v>2.774657376235906</v>
      </c>
      <c r="M12" s="342">
        <v>4.87035654170599</v>
      </c>
    </row>
    <row r="13" spans="1:13" s="329" customFormat="1" ht="30" customHeight="1">
      <c r="A13" s="196">
        <v>9</v>
      </c>
      <c r="B13" s="197" t="s">
        <v>154</v>
      </c>
      <c r="C13" s="340">
        <v>4.146464680058534</v>
      </c>
      <c r="D13" s="341">
        <v>3.7432872692324404</v>
      </c>
      <c r="E13" s="341">
        <v>4.250942451042179</v>
      </c>
      <c r="F13" s="341">
        <v>4.498407921004349</v>
      </c>
      <c r="G13" s="341">
        <v>4.705679211113619</v>
      </c>
      <c r="H13" s="341">
        <v>4.832955984241835</v>
      </c>
      <c r="I13" s="341">
        <v>5.309602134067889</v>
      </c>
      <c r="J13" s="341">
        <v>5.170353053888423</v>
      </c>
      <c r="K13" s="341">
        <v>5.168212942569035</v>
      </c>
      <c r="L13" s="341">
        <v>4.535083081031311</v>
      </c>
      <c r="M13" s="342">
        <v>4.846306152034948</v>
      </c>
    </row>
    <row r="14" spans="1:13" s="329" customFormat="1" ht="30" customHeight="1">
      <c r="A14" s="196">
        <v>10</v>
      </c>
      <c r="B14" s="197" t="s">
        <v>155</v>
      </c>
      <c r="C14" s="340">
        <v>0.026827015431688174</v>
      </c>
      <c r="D14" s="341">
        <v>0.13823548402350275</v>
      </c>
      <c r="E14" s="341">
        <v>0.42488647879975716</v>
      </c>
      <c r="F14" s="341">
        <v>0.6632382959680666</v>
      </c>
      <c r="G14" s="341">
        <v>1.5277975036041787</v>
      </c>
      <c r="H14" s="341">
        <v>1.8395224396096161</v>
      </c>
      <c r="I14" s="341">
        <v>2.67087014967669</v>
      </c>
      <c r="J14" s="341">
        <v>3.807499920822183</v>
      </c>
      <c r="K14" s="341">
        <v>4.651526048455971</v>
      </c>
      <c r="L14" s="341">
        <v>10.521404670666751</v>
      </c>
      <c r="M14" s="342">
        <v>4.427964370153436</v>
      </c>
    </row>
    <row r="15" spans="1:13" s="329" customFormat="1" ht="30" customHeight="1">
      <c r="A15" s="196">
        <v>11</v>
      </c>
      <c r="B15" s="197" t="s">
        <v>156</v>
      </c>
      <c r="C15" s="340">
        <v>3.5712884129306905</v>
      </c>
      <c r="D15" s="341">
        <v>3.399567130428062</v>
      </c>
      <c r="E15" s="341">
        <v>4.2068521327211155</v>
      </c>
      <c r="F15" s="341">
        <v>5.42995197259563</v>
      </c>
      <c r="G15" s="341">
        <v>4.9447758710679395</v>
      </c>
      <c r="H15" s="341">
        <v>5.454184672735801</v>
      </c>
      <c r="I15" s="341">
        <v>6.16641322833576</v>
      </c>
      <c r="J15" s="341">
        <v>6.29059446705411</v>
      </c>
      <c r="K15" s="341">
        <v>6.290666157234684</v>
      </c>
      <c r="L15" s="341">
        <v>4.539501003423686</v>
      </c>
      <c r="M15" s="342">
        <v>5.399438358030338</v>
      </c>
    </row>
    <row r="16" spans="1:13" s="330" customFormat="1" ht="30" customHeight="1">
      <c r="A16" s="196">
        <v>12</v>
      </c>
      <c r="B16" s="197" t="s">
        <v>157</v>
      </c>
      <c r="C16" s="340">
        <v>2.287659305574032</v>
      </c>
      <c r="D16" s="341">
        <v>2.5261446356601094</v>
      </c>
      <c r="E16" s="341">
        <v>3.06675762213773</v>
      </c>
      <c r="F16" s="341">
        <v>4.211961785374864</v>
      </c>
      <c r="G16" s="341">
        <v>4.039473392135612</v>
      </c>
      <c r="H16" s="341">
        <v>4.874842148523606</v>
      </c>
      <c r="I16" s="341">
        <v>5.802782201376794</v>
      </c>
      <c r="J16" s="341">
        <v>7.126755768104008</v>
      </c>
      <c r="K16" s="341">
        <v>7.941213047452091</v>
      </c>
      <c r="L16" s="341">
        <v>5.779042633767708</v>
      </c>
      <c r="M16" s="342">
        <v>5.587628552525321</v>
      </c>
    </row>
    <row r="17" spans="1:13" s="232" customFormat="1" ht="30" customHeight="1">
      <c r="A17" s="229"/>
      <c r="B17" s="431" t="s">
        <v>158</v>
      </c>
      <c r="C17" s="346">
        <v>99.99999053835485</v>
      </c>
      <c r="D17" s="346">
        <v>100.00000961422457</v>
      </c>
      <c r="E17" s="347">
        <v>99.99999363073839</v>
      </c>
      <c r="F17" s="347">
        <v>99.99998316101438</v>
      </c>
      <c r="G17" s="347">
        <v>99.99996373092698</v>
      </c>
      <c r="H17" s="347">
        <v>99.99999255928533</v>
      </c>
      <c r="I17" s="347">
        <v>100.00000614142724</v>
      </c>
      <c r="J17" s="347">
        <v>99.99999417189302</v>
      </c>
      <c r="K17" s="347">
        <v>99.99997304169841</v>
      </c>
      <c r="L17" s="346">
        <v>100.0000081079591</v>
      </c>
      <c r="M17" s="348">
        <v>100.00001617473129</v>
      </c>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mergeCells count="4">
    <mergeCell ref="A1:B1"/>
    <mergeCell ref="A2:M2"/>
    <mergeCell ref="A3:B4"/>
    <mergeCell ref="C3:M3"/>
  </mergeCells>
  <hyperlinks>
    <hyperlink ref="A1" location="Contents!A1" display="Contents"/>
  </hyperlinks>
  <printOptions/>
  <pageMargins left="0.7" right="0.7" top="0.75" bottom="0.75" header="0.3" footer="0.3"/>
  <pageSetup fitToHeight="1" fitToWidth="1" horizontalDpi="600" verticalDpi="600" orientation="landscape" scale="69" r:id="rId1"/>
</worksheet>
</file>

<file path=xl/worksheets/sheet41.xml><?xml version="1.0" encoding="utf-8"?>
<worksheet xmlns="http://schemas.openxmlformats.org/spreadsheetml/2006/main" xmlns:r="http://schemas.openxmlformats.org/officeDocument/2006/relationships">
  <sheetPr>
    <tabColor theme="3" tint="0.5999900102615356"/>
  </sheetPr>
  <dimension ref="A1:AA119"/>
  <sheetViews>
    <sheetView zoomScalePageLayoutView="0" workbookViewId="0" topLeftCell="A112">
      <selection activeCell="D96" sqref="D96"/>
    </sheetView>
  </sheetViews>
  <sheetFormatPr defaultColWidth="9.140625" defaultRowHeight="15"/>
  <cols>
    <col min="1" max="1" width="4.140625" style="467" customWidth="1"/>
    <col min="2" max="2" width="0.71875" style="525" customWidth="1"/>
    <col min="3" max="3" width="0.71875" style="469" customWidth="1"/>
    <col min="4" max="4" width="32.7109375" style="469" customWidth="1"/>
    <col min="5" max="15" width="12.7109375" style="469" customWidth="1"/>
    <col min="16" max="16384" width="9.140625" style="469" customWidth="1"/>
  </cols>
  <sheetData>
    <row r="1" spans="1:27" s="172" customFormat="1" ht="30" customHeight="1">
      <c r="A1" s="817" t="s">
        <v>132</v>
      </c>
      <c r="B1" s="817"/>
      <c r="C1" s="817"/>
      <c r="D1" s="817"/>
      <c r="F1" s="173"/>
      <c r="T1" s="173"/>
      <c r="U1" s="173"/>
      <c r="V1" s="173"/>
      <c r="W1" s="173"/>
      <c r="X1" s="173"/>
      <c r="Y1" s="173"/>
      <c r="Z1" s="173"/>
      <c r="AA1" s="173"/>
    </row>
    <row r="2" spans="1:15" s="194" customFormat="1" ht="30" customHeight="1">
      <c r="A2" s="864" t="s">
        <v>296</v>
      </c>
      <c r="B2" s="864"/>
      <c r="C2" s="864"/>
      <c r="D2" s="864"/>
      <c r="E2" s="864"/>
      <c r="F2" s="864"/>
      <c r="G2" s="864"/>
      <c r="H2" s="864"/>
      <c r="I2" s="864"/>
      <c r="J2" s="864"/>
      <c r="K2" s="864"/>
      <c r="L2" s="864"/>
      <c r="M2" s="864"/>
      <c r="N2" s="864"/>
      <c r="O2" s="864"/>
    </row>
    <row r="3" spans="2:15" ht="13.5">
      <c r="B3" s="468"/>
      <c r="D3" s="470"/>
      <c r="E3" s="470"/>
      <c r="F3" s="470"/>
      <c r="G3" s="470"/>
      <c r="H3" s="470"/>
      <c r="I3" s="470"/>
      <c r="J3" s="470"/>
      <c r="K3" s="470"/>
      <c r="L3" s="471"/>
      <c r="M3" s="471"/>
      <c r="N3" s="471"/>
      <c r="O3" s="471" t="s">
        <v>177</v>
      </c>
    </row>
    <row r="4" spans="1:15" ht="14.25" customHeight="1">
      <c r="A4" s="811" t="s">
        <v>178</v>
      </c>
      <c r="B4" s="865"/>
      <c r="C4" s="865"/>
      <c r="D4" s="812"/>
      <c r="E4" s="336"/>
      <c r="F4" s="334" t="s">
        <v>280</v>
      </c>
      <c r="G4" s="335"/>
      <c r="H4" s="335"/>
      <c r="I4" s="335"/>
      <c r="J4" s="335"/>
      <c r="K4" s="335"/>
      <c r="L4" s="335"/>
      <c r="M4" s="335"/>
      <c r="N4" s="335"/>
      <c r="O4" s="400"/>
    </row>
    <row r="5" spans="1:15" ht="30.75">
      <c r="A5" s="813"/>
      <c r="B5" s="796"/>
      <c r="C5" s="796"/>
      <c r="D5" s="814"/>
      <c r="E5" s="432" t="s">
        <v>179</v>
      </c>
      <c r="F5" s="432" t="s">
        <v>45</v>
      </c>
      <c r="G5" s="432" t="s">
        <v>390</v>
      </c>
      <c r="H5" s="432" t="s">
        <v>391</v>
      </c>
      <c r="I5" s="432" t="s">
        <v>48</v>
      </c>
      <c r="J5" s="432" t="s">
        <v>49</v>
      </c>
      <c r="K5" s="432" t="s">
        <v>50</v>
      </c>
      <c r="L5" s="432" t="s">
        <v>51</v>
      </c>
      <c r="M5" s="432" t="s">
        <v>52</v>
      </c>
      <c r="N5" s="432" t="s">
        <v>53</v>
      </c>
      <c r="O5" s="432" t="s">
        <v>54</v>
      </c>
    </row>
    <row r="6" spans="1:15" ht="31.5" customHeight="1">
      <c r="A6" s="472">
        <v>1</v>
      </c>
      <c r="B6" s="862" t="s">
        <v>146</v>
      </c>
      <c r="C6" s="862"/>
      <c r="D6" s="863"/>
      <c r="E6" s="473">
        <v>7135.365</v>
      </c>
      <c r="F6" s="474">
        <v>2153.306</v>
      </c>
      <c r="G6" s="475">
        <v>3213.302</v>
      </c>
      <c r="H6" s="475">
        <v>4144.8009999999995</v>
      </c>
      <c r="I6" s="475">
        <v>4914.353</v>
      </c>
      <c r="J6" s="475">
        <v>5730.844</v>
      </c>
      <c r="K6" s="475">
        <v>6660.678000000001</v>
      </c>
      <c r="L6" s="475">
        <v>7963.653</v>
      </c>
      <c r="M6" s="475">
        <v>9472.771999999999</v>
      </c>
      <c r="N6" s="475">
        <v>10854.51</v>
      </c>
      <c r="O6" s="476">
        <v>11768.87</v>
      </c>
    </row>
    <row r="7" spans="1:17" ht="31.5" customHeight="1">
      <c r="A7" s="477"/>
      <c r="B7" s="478"/>
      <c r="C7" s="478"/>
      <c r="D7" s="478" t="s">
        <v>180</v>
      </c>
      <c r="E7" s="479">
        <v>1674.0420000000001</v>
      </c>
      <c r="F7" s="480">
        <v>548.6967</v>
      </c>
      <c r="G7" s="480">
        <v>787.041</v>
      </c>
      <c r="H7" s="480">
        <v>995.3761</v>
      </c>
      <c r="I7" s="480">
        <v>1191.787</v>
      </c>
      <c r="J7" s="480">
        <v>1410.774</v>
      </c>
      <c r="K7" s="480">
        <v>1582.059</v>
      </c>
      <c r="L7" s="480">
        <v>1906.592</v>
      </c>
      <c r="M7" s="480">
        <v>2212.11</v>
      </c>
      <c r="N7" s="480">
        <v>2356.635</v>
      </c>
      <c r="O7" s="481">
        <v>2557.666</v>
      </c>
      <c r="Q7" s="482"/>
    </row>
    <row r="8" spans="1:15" ht="31.5" customHeight="1">
      <c r="A8" s="483"/>
      <c r="B8" s="484"/>
      <c r="C8" s="484"/>
      <c r="D8" s="484" t="s">
        <v>181</v>
      </c>
      <c r="E8" s="485">
        <v>1106.31</v>
      </c>
      <c r="F8" s="486">
        <v>243.5509</v>
      </c>
      <c r="G8" s="486">
        <v>399.5586</v>
      </c>
      <c r="H8" s="486">
        <v>584.8875</v>
      </c>
      <c r="I8" s="486">
        <v>714.7861</v>
      </c>
      <c r="J8" s="486">
        <v>844.2441</v>
      </c>
      <c r="K8" s="486">
        <v>1058.115</v>
      </c>
      <c r="L8" s="486">
        <v>1247.086</v>
      </c>
      <c r="M8" s="486">
        <v>1527.3370000000002</v>
      </c>
      <c r="N8" s="486">
        <v>1802.644</v>
      </c>
      <c r="O8" s="487">
        <v>1845.568</v>
      </c>
    </row>
    <row r="9" spans="1:17" ht="31.5" customHeight="1">
      <c r="A9" s="483"/>
      <c r="B9" s="484"/>
      <c r="C9" s="484"/>
      <c r="D9" s="484" t="s">
        <v>182</v>
      </c>
      <c r="E9" s="485">
        <v>679.8447</v>
      </c>
      <c r="F9" s="486">
        <v>208.96939999999998</v>
      </c>
      <c r="G9" s="486">
        <v>296.134</v>
      </c>
      <c r="H9" s="486">
        <v>408.29150000000004</v>
      </c>
      <c r="I9" s="486">
        <v>459.10360000000003</v>
      </c>
      <c r="J9" s="486">
        <v>550.852</v>
      </c>
      <c r="K9" s="486">
        <v>634.0229</v>
      </c>
      <c r="L9" s="486">
        <v>776.0953999999999</v>
      </c>
      <c r="M9" s="486">
        <v>865.4713</v>
      </c>
      <c r="N9" s="486">
        <v>1021.8710000000001</v>
      </c>
      <c r="O9" s="487">
        <v>1126.286</v>
      </c>
      <c r="Q9" s="482"/>
    </row>
    <row r="10" spans="1:18" ht="31.5" customHeight="1">
      <c r="A10" s="483"/>
      <c r="B10" s="484"/>
      <c r="C10" s="484"/>
      <c r="D10" s="484" t="s">
        <v>183</v>
      </c>
      <c r="E10" s="485">
        <v>835.1244</v>
      </c>
      <c r="F10" s="486">
        <v>274.6521</v>
      </c>
      <c r="G10" s="486">
        <v>406.538</v>
      </c>
      <c r="H10" s="486">
        <v>504.4271</v>
      </c>
      <c r="I10" s="486">
        <v>585.5023</v>
      </c>
      <c r="J10" s="486">
        <v>675.3953</v>
      </c>
      <c r="K10" s="486">
        <v>767.6773</v>
      </c>
      <c r="L10" s="486">
        <v>926.3163000000001</v>
      </c>
      <c r="M10" s="486">
        <v>1114.253</v>
      </c>
      <c r="N10" s="486">
        <v>1254.249</v>
      </c>
      <c r="O10" s="487">
        <v>1356.625</v>
      </c>
      <c r="R10" s="482"/>
    </row>
    <row r="11" spans="1:15" ht="31.5" customHeight="1">
      <c r="A11" s="483"/>
      <c r="B11" s="484"/>
      <c r="C11" s="484"/>
      <c r="D11" s="484" t="s">
        <v>184</v>
      </c>
      <c r="E11" s="485">
        <v>306.43330000000003</v>
      </c>
      <c r="F11" s="486">
        <v>125.2199</v>
      </c>
      <c r="G11" s="486">
        <v>172.31830000000002</v>
      </c>
      <c r="H11" s="486">
        <v>215.078</v>
      </c>
      <c r="I11" s="486">
        <v>239.84779999999998</v>
      </c>
      <c r="J11" s="486">
        <v>255.36270000000002</v>
      </c>
      <c r="K11" s="486">
        <v>287.575</v>
      </c>
      <c r="L11" s="486">
        <v>335.2239</v>
      </c>
      <c r="M11" s="486">
        <v>373.7482</v>
      </c>
      <c r="N11" s="486">
        <v>435.1811</v>
      </c>
      <c r="O11" s="487">
        <v>471.37519999999995</v>
      </c>
    </row>
    <row r="12" spans="1:15" ht="31.5" customHeight="1">
      <c r="A12" s="483"/>
      <c r="B12" s="484"/>
      <c r="C12" s="484"/>
      <c r="D12" s="484" t="s">
        <v>185</v>
      </c>
      <c r="E12" s="485">
        <v>334.5757</v>
      </c>
      <c r="F12" s="486">
        <v>64.25345999999999</v>
      </c>
      <c r="G12" s="486">
        <v>119.7703</v>
      </c>
      <c r="H12" s="486">
        <v>143.5577</v>
      </c>
      <c r="I12" s="486">
        <v>181.5909</v>
      </c>
      <c r="J12" s="486">
        <v>211.6882</v>
      </c>
      <c r="K12" s="486">
        <v>268.76349999999996</v>
      </c>
      <c r="L12" s="486">
        <v>355.2397</v>
      </c>
      <c r="M12" s="486">
        <v>480.44620000000003</v>
      </c>
      <c r="N12" s="486">
        <v>646.4064</v>
      </c>
      <c r="O12" s="487">
        <v>768.1347000000001</v>
      </c>
    </row>
    <row r="13" spans="1:17" ht="31.5" customHeight="1">
      <c r="A13" s="483"/>
      <c r="B13" s="484"/>
      <c r="C13" s="484"/>
      <c r="D13" s="484" t="s">
        <v>186</v>
      </c>
      <c r="E13" s="485">
        <v>1243.677</v>
      </c>
      <c r="F13" s="486">
        <v>425.1707</v>
      </c>
      <c r="G13" s="486">
        <v>658.0634</v>
      </c>
      <c r="H13" s="486">
        <v>804.1869</v>
      </c>
      <c r="I13" s="486">
        <v>935.6792</v>
      </c>
      <c r="J13" s="486">
        <v>1067.614</v>
      </c>
      <c r="K13" s="486">
        <v>1218.045</v>
      </c>
      <c r="L13" s="486">
        <v>1367.26</v>
      </c>
      <c r="M13" s="486">
        <v>1560.15</v>
      </c>
      <c r="N13" s="486">
        <v>1724.8410000000001</v>
      </c>
      <c r="O13" s="487">
        <v>1879.953</v>
      </c>
      <c r="Q13" s="482"/>
    </row>
    <row r="14" spans="1:15" ht="31.5" customHeight="1">
      <c r="A14" s="483"/>
      <c r="B14" s="484"/>
      <c r="C14" s="484"/>
      <c r="D14" s="484" t="s">
        <v>187</v>
      </c>
      <c r="E14" s="485">
        <v>187.47169999999997</v>
      </c>
      <c r="F14" s="486">
        <v>57.87477</v>
      </c>
      <c r="G14" s="486">
        <v>69.82497000000001</v>
      </c>
      <c r="H14" s="486">
        <v>90.30514</v>
      </c>
      <c r="I14" s="486">
        <v>109.6942</v>
      </c>
      <c r="J14" s="486">
        <v>125.9667</v>
      </c>
      <c r="K14" s="486">
        <v>157.6285</v>
      </c>
      <c r="L14" s="486">
        <v>200.1075</v>
      </c>
      <c r="M14" s="486">
        <v>269.9047</v>
      </c>
      <c r="N14" s="486">
        <v>338.1369</v>
      </c>
      <c r="O14" s="487">
        <v>390.42879999999997</v>
      </c>
    </row>
    <row r="15" spans="1:15" ht="31.5" customHeight="1">
      <c r="A15" s="483"/>
      <c r="B15" s="484"/>
      <c r="C15" s="484"/>
      <c r="D15" s="484" t="s">
        <v>188</v>
      </c>
      <c r="E15" s="485">
        <v>235.5063</v>
      </c>
      <c r="F15" s="486">
        <v>62.73143</v>
      </c>
      <c r="G15" s="486">
        <v>102.9508</v>
      </c>
      <c r="H15" s="486">
        <v>131.7061</v>
      </c>
      <c r="I15" s="486">
        <v>166.2723</v>
      </c>
      <c r="J15" s="486">
        <v>183.0932</v>
      </c>
      <c r="K15" s="486">
        <v>221.9364</v>
      </c>
      <c r="L15" s="486">
        <v>262.1339</v>
      </c>
      <c r="M15" s="486">
        <v>305.6413</v>
      </c>
      <c r="N15" s="486">
        <v>367.45230000000004</v>
      </c>
      <c r="O15" s="487">
        <v>402.7167</v>
      </c>
    </row>
    <row r="16" spans="1:15" ht="31.5" customHeight="1">
      <c r="A16" s="483"/>
      <c r="B16" s="484"/>
      <c r="C16" s="484"/>
      <c r="D16" s="484" t="s">
        <v>189</v>
      </c>
      <c r="E16" s="485">
        <v>119.6966</v>
      </c>
      <c r="F16" s="486">
        <v>40.84486</v>
      </c>
      <c r="G16" s="486">
        <v>56.47336</v>
      </c>
      <c r="H16" s="486">
        <v>70.36225</v>
      </c>
      <c r="I16" s="486">
        <v>79.63884</v>
      </c>
      <c r="J16" s="486">
        <v>102.6463</v>
      </c>
      <c r="K16" s="486">
        <v>105.7175</v>
      </c>
      <c r="L16" s="486">
        <v>130.1892</v>
      </c>
      <c r="M16" s="486">
        <v>157.2409</v>
      </c>
      <c r="N16" s="486">
        <v>190.0309</v>
      </c>
      <c r="O16" s="487">
        <v>208.2848</v>
      </c>
    </row>
    <row r="17" spans="1:17" ht="31.5" customHeight="1">
      <c r="A17" s="483"/>
      <c r="B17" s="484"/>
      <c r="C17" s="484"/>
      <c r="D17" s="484" t="s">
        <v>190</v>
      </c>
      <c r="E17" s="485">
        <v>412.6828</v>
      </c>
      <c r="F17" s="486">
        <v>101.34200000000001</v>
      </c>
      <c r="G17" s="486">
        <v>144.6291</v>
      </c>
      <c r="H17" s="486">
        <v>196.62290000000002</v>
      </c>
      <c r="I17" s="486">
        <v>250.45080000000002</v>
      </c>
      <c r="J17" s="486">
        <v>303.20849999999996</v>
      </c>
      <c r="K17" s="486">
        <v>359.13739999999996</v>
      </c>
      <c r="L17" s="486">
        <v>457.4088</v>
      </c>
      <c r="M17" s="486">
        <v>606.4693</v>
      </c>
      <c r="N17" s="486">
        <v>717.0668</v>
      </c>
      <c r="O17" s="487">
        <v>761.8305</v>
      </c>
      <c r="Q17" s="482"/>
    </row>
    <row r="18" spans="1:15" ht="31.5" customHeight="1">
      <c r="A18" s="472">
        <v>2</v>
      </c>
      <c r="B18" s="862" t="s">
        <v>191</v>
      </c>
      <c r="C18" s="862"/>
      <c r="D18" s="863"/>
      <c r="E18" s="488">
        <v>909.6331</v>
      </c>
      <c r="F18" s="489">
        <v>99.43267</v>
      </c>
      <c r="G18" s="490">
        <v>252.1438</v>
      </c>
      <c r="H18" s="490">
        <v>393.4511</v>
      </c>
      <c r="I18" s="490">
        <v>541.5419</v>
      </c>
      <c r="J18" s="490">
        <v>678.8200999999999</v>
      </c>
      <c r="K18" s="490">
        <v>863.8493</v>
      </c>
      <c r="L18" s="490">
        <v>1091.346</v>
      </c>
      <c r="M18" s="490">
        <v>1266.992</v>
      </c>
      <c r="N18" s="490">
        <v>1528.6889999999999</v>
      </c>
      <c r="O18" s="491">
        <v>1537.879</v>
      </c>
    </row>
    <row r="19" spans="1:15" ht="31.5" customHeight="1">
      <c r="A19" s="483"/>
      <c r="B19" s="484"/>
      <c r="C19" s="484"/>
      <c r="D19" s="484" t="s">
        <v>192</v>
      </c>
      <c r="E19" s="485">
        <v>228.3328</v>
      </c>
      <c r="F19" s="486">
        <v>17.8121</v>
      </c>
      <c r="G19" s="486">
        <v>59.21924</v>
      </c>
      <c r="H19" s="486">
        <v>77.61916000000001</v>
      </c>
      <c r="I19" s="486">
        <v>120.33879999999999</v>
      </c>
      <c r="J19" s="486">
        <v>132.1818</v>
      </c>
      <c r="K19" s="486">
        <v>187.8543</v>
      </c>
      <c r="L19" s="486">
        <v>284.2528</v>
      </c>
      <c r="M19" s="486">
        <v>298.0347</v>
      </c>
      <c r="N19" s="486">
        <v>434.1786</v>
      </c>
      <c r="O19" s="487">
        <v>501.6016</v>
      </c>
    </row>
    <row r="20" spans="1:15" ht="31.5" customHeight="1">
      <c r="A20" s="483"/>
      <c r="B20" s="484"/>
      <c r="C20" s="484"/>
      <c r="D20" s="484" t="s">
        <v>193</v>
      </c>
      <c r="E20" s="485">
        <v>56.57951</v>
      </c>
      <c r="F20" s="486">
        <v>3.302946</v>
      </c>
      <c r="G20" s="486">
        <v>7.189095999999999</v>
      </c>
      <c r="H20" s="486">
        <v>18.53846</v>
      </c>
      <c r="I20" s="486">
        <v>24.38391</v>
      </c>
      <c r="J20" s="486">
        <v>27.1937</v>
      </c>
      <c r="K20" s="486">
        <v>35.67253</v>
      </c>
      <c r="L20" s="486">
        <v>49.31691</v>
      </c>
      <c r="M20" s="486">
        <v>93.77305</v>
      </c>
      <c r="N20" s="486">
        <v>126.88780000000001</v>
      </c>
      <c r="O20" s="487">
        <v>188.4542</v>
      </c>
    </row>
    <row r="21" spans="1:15" ht="31.5" customHeight="1">
      <c r="A21" s="483"/>
      <c r="B21" s="484"/>
      <c r="C21" s="484"/>
      <c r="D21" s="484" t="s">
        <v>194</v>
      </c>
      <c r="E21" s="485">
        <v>159.0712</v>
      </c>
      <c r="F21" s="486">
        <v>14.90141</v>
      </c>
      <c r="G21" s="486">
        <v>41.742399999999996</v>
      </c>
      <c r="H21" s="486">
        <v>56.0656</v>
      </c>
      <c r="I21" s="486">
        <v>84.21447</v>
      </c>
      <c r="J21" s="486">
        <v>99.07727000000001</v>
      </c>
      <c r="K21" s="486">
        <v>143.39170000000001</v>
      </c>
      <c r="L21" s="486">
        <v>197.6692</v>
      </c>
      <c r="M21" s="486">
        <v>235.41209999999998</v>
      </c>
      <c r="N21" s="486">
        <v>230.81459999999998</v>
      </c>
      <c r="O21" s="487">
        <v>318.16970000000003</v>
      </c>
    </row>
    <row r="22" spans="1:15" ht="31.5" customHeight="1">
      <c r="A22" s="483"/>
      <c r="B22" s="484"/>
      <c r="C22" s="484"/>
      <c r="D22" s="484" t="s">
        <v>195</v>
      </c>
      <c r="E22" s="485">
        <v>465.6497</v>
      </c>
      <c r="F22" s="486">
        <v>63.41621</v>
      </c>
      <c r="G22" s="486">
        <v>143.993</v>
      </c>
      <c r="H22" s="486">
        <v>241.2279</v>
      </c>
      <c r="I22" s="486">
        <v>312.60470000000004</v>
      </c>
      <c r="J22" s="486">
        <v>420.36730000000006</v>
      </c>
      <c r="K22" s="486">
        <v>496.9307</v>
      </c>
      <c r="L22" s="486">
        <v>560.1069</v>
      </c>
      <c r="M22" s="486">
        <v>639.7722</v>
      </c>
      <c r="N22" s="486">
        <v>736.8084</v>
      </c>
      <c r="O22" s="487">
        <v>529.654</v>
      </c>
    </row>
    <row r="23" spans="1:15" ht="31.5" customHeight="1">
      <c r="A23" s="472">
        <v>3</v>
      </c>
      <c r="B23" s="862" t="s">
        <v>148</v>
      </c>
      <c r="C23" s="862"/>
      <c r="D23" s="863"/>
      <c r="E23" s="488">
        <v>1324.861</v>
      </c>
      <c r="F23" s="489">
        <v>45.70748</v>
      </c>
      <c r="G23" s="490">
        <v>134.0434</v>
      </c>
      <c r="H23" s="490">
        <v>191.6694</v>
      </c>
      <c r="I23" s="490">
        <v>383.702</v>
      </c>
      <c r="J23" s="490">
        <v>473.8864</v>
      </c>
      <c r="K23" s="490">
        <v>782.3322000000001</v>
      </c>
      <c r="L23" s="490">
        <v>1324.5870000000002</v>
      </c>
      <c r="M23" s="490">
        <v>2278.788</v>
      </c>
      <c r="N23" s="490">
        <v>2871.2459999999996</v>
      </c>
      <c r="O23" s="491">
        <v>4649.347</v>
      </c>
    </row>
    <row r="24" spans="1:18" ht="31.5" customHeight="1">
      <c r="A24" s="483"/>
      <c r="B24" s="484"/>
      <c r="C24" s="484"/>
      <c r="D24" s="484" t="s">
        <v>196</v>
      </c>
      <c r="E24" s="485">
        <v>13.473199999999999</v>
      </c>
      <c r="F24" s="486">
        <v>0.4991672</v>
      </c>
      <c r="G24" s="486">
        <v>2.214813</v>
      </c>
      <c r="H24" s="486">
        <v>4.2349619999999994</v>
      </c>
      <c r="I24" s="486">
        <v>4.720537</v>
      </c>
      <c r="J24" s="486">
        <v>4.071649</v>
      </c>
      <c r="K24" s="486">
        <v>10.04683</v>
      </c>
      <c r="L24" s="486">
        <v>15.50384</v>
      </c>
      <c r="M24" s="486">
        <v>22.93229</v>
      </c>
      <c r="N24" s="486">
        <v>32.738640000000004</v>
      </c>
      <c r="O24" s="487">
        <v>32.45776</v>
      </c>
      <c r="R24" s="482"/>
    </row>
    <row r="25" spans="1:15" ht="31.5" customHeight="1">
      <c r="A25" s="483"/>
      <c r="B25" s="484"/>
      <c r="C25" s="484"/>
      <c r="D25" s="484" t="s">
        <v>197</v>
      </c>
      <c r="E25" s="485">
        <v>984.9658000000001</v>
      </c>
      <c r="F25" s="486">
        <v>27.61127</v>
      </c>
      <c r="G25" s="486">
        <v>100.68360000000001</v>
      </c>
      <c r="H25" s="486">
        <v>135.5385</v>
      </c>
      <c r="I25" s="486">
        <v>272.08459999999997</v>
      </c>
      <c r="J25" s="486">
        <v>343.2095</v>
      </c>
      <c r="K25" s="486">
        <v>586.3529</v>
      </c>
      <c r="L25" s="486">
        <v>987.8684</v>
      </c>
      <c r="M25" s="486">
        <v>1693.759</v>
      </c>
      <c r="N25" s="486">
        <v>2156.64</v>
      </c>
      <c r="O25" s="487">
        <v>3457.98</v>
      </c>
    </row>
    <row r="26" spans="1:15" ht="31.5" customHeight="1">
      <c r="A26" s="483"/>
      <c r="B26" s="484"/>
      <c r="C26" s="484"/>
      <c r="D26" s="484" t="s">
        <v>198</v>
      </c>
      <c r="E26" s="485">
        <v>11.941099999999999</v>
      </c>
      <c r="F26" s="486">
        <v>0.1094256</v>
      </c>
      <c r="G26" s="486">
        <v>1.2839859999999998</v>
      </c>
      <c r="H26" s="486">
        <v>1.369322</v>
      </c>
      <c r="I26" s="486">
        <v>4.664277</v>
      </c>
      <c r="J26" s="486">
        <v>3.040738</v>
      </c>
      <c r="K26" s="486">
        <v>10.62393</v>
      </c>
      <c r="L26" s="486">
        <v>12.066489999999998</v>
      </c>
      <c r="M26" s="486">
        <v>19.97381</v>
      </c>
      <c r="N26" s="486">
        <v>22.15125</v>
      </c>
      <c r="O26" s="487">
        <v>37.61933</v>
      </c>
    </row>
    <row r="27" spans="1:15" ht="31.5" customHeight="1">
      <c r="A27" s="483"/>
      <c r="B27" s="484"/>
      <c r="C27" s="484"/>
      <c r="D27" s="484" t="s">
        <v>199</v>
      </c>
      <c r="E27" s="485">
        <v>0.07926232999999999</v>
      </c>
      <c r="F27" s="486">
        <v>0</v>
      </c>
      <c r="G27" s="486">
        <v>0</v>
      </c>
      <c r="H27" s="486">
        <v>0</v>
      </c>
      <c r="I27" s="486">
        <v>0</v>
      </c>
      <c r="J27" s="486">
        <v>0</v>
      </c>
      <c r="K27" s="486">
        <v>0</v>
      </c>
      <c r="L27" s="486">
        <v>0</v>
      </c>
      <c r="M27" s="486">
        <v>0</v>
      </c>
      <c r="N27" s="486">
        <v>0</v>
      </c>
      <c r="O27" s="487">
        <v>0.9627621000000001</v>
      </c>
    </row>
    <row r="28" spans="1:17" ht="31.5" customHeight="1">
      <c r="A28" s="483"/>
      <c r="B28" s="484"/>
      <c r="C28" s="484"/>
      <c r="D28" s="484" t="s">
        <v>200</v>
      </c>
      <c r="E28" s="485">
        <v>12.20802</v>
      </c>
      <c r="F28" s="486">
        <v>0</v>
      </c>
      <c r="G28" s="486">
        <v>0.6690936000000001</v>
      </c>
      <c r="H28" s="486">
        <v>0.7567721000000001</v>
      </c>
      <c r="I28" s="486">
        <v>3.242318</v>
      </c>
      <c r="J28" s="486">
        <v>3.404891</v>
      </c>
      <c r="K28" s="486">
        <v>6.378007</v>
      </c>
      <c r="L28" s="486">
        <v>11.025730000000001</v>
      </c>
      <c r="M28" s="486">
        <v>19.31556</v>
      </c>
      <c r="N28" s="486">
        <v>21.26043</v>
      </c>
      <c r="O28" s="487">
        <v>56.27892</v>
      </c>
      <c r="Q28" s="482"/>
    </row>
    <row r="29" spans="1:15" ht="31.5" customHeight="1">
      <c r="A29" s="483"/>
      <c r="B29" s="484"/>
      <c r="C29" s="484"/>
      <c r="D29" s="484" t="s">
        <v>201</v>
      </c>
      <c r="E29" s="485">
        <v>301.1051</v>
      </c>
      <c r="F29" s="486">
        <v>17.28402</v>
      </c>
      <c r="G29" s="486">
        <v>28.597849999999998</v>
      </c>
      <c r="H29" s="486">
        <v>49.63575</v>
      </c>
      <c r="I29" s="486">
        <v>98.88554</v>
      </c>
      <c r="J29" s="486">
        <v>119.8802</v>
      </c>
      <c r="K29" s="486">
        <v>168.46349999999998</v>
      </c>
      <c r="L29" s="486">
        <v>296.812</v>
      </c>
      <c r="M29" s="486">
        <v>521.7828</v>
      </c>
      <c r="N29" s="486">
        <v>633.8287</v>
      </c>
      <c r="O29" s="487">
        <v>1060.746</v>
      </c>
    </row>
    <row r="30" spans="1:15" ht="31.5" customHeight="1">
      <c r="A30" s="492"/>
      <c r="B30" s="493"/>
      <c r="C30" s="493"/>
      <c r="D30" s="493" t="s">
        <v>202</v>
      </c>
      <c r="E30" s="494">
        <v>1.0885989999999999</v>
      </c>
      <c r="F30" s="495">
        <v>0.20359439999999998</v>
      </c>
      <c r="G30" s="495">
        <v>0.5940844</v>
      </c>
      <c r="H30" s="495">
        <v>0.1341524</v>
      </c>
      <c r="I30" s="495">
        <v>0.10477220000000001</v>
      </c>
      <c r="J30" s="495">
        <v>0.2794622</v>
      </c>
      <c r="K30" s="495">
        <v>0.46702509999999997</v>
      </c>
      <c r="L30" s="495">
        <v>1.310329</v>
      </c>
      <c r="M30" s="495">
        <v>1.025002</v>
      </c>
      <c r="N30" s="495">
        <v>4.626901</v>
      </c>
      <c r="O30" s="496">
        <v>3.302671</v>
      </c>
    </row>
    <row r="31" spans="1:15" s="228" customFormat="1" ht="31.5" customHeight="1">
      <c r="A31" s="497">
        <v>4</v>
      </c>
      <c r="B31" s="862" t="s">
        <v>149</v>
      </c>
      <c r="C31" s="862"/>
      <c r="D31" s="863"/>
      <c r="E31" s="488">
        <v>2281.196</v>
      </c>
      <c r="F31" s="498">
        <v>742.4784</v>
      </c>
      <c r="G31" s="498">
        <v>1163.5430000000001</v>
      </c>
      <c r="H31" s="498">
        <v>1363.386</v>
      </c>
      <c r="I31" s="498">
        <v>1562.5770000000002</v>
      </c>
      <c r="J31" s="498">
        <v>1851.165</v>
      </c>
      <c r="K31" s="498">
        <v>2056.054</v>
      </c>
      <c r="L31" s="498">
        <v>2387.992</v>
      </c>
      <c r="M31" s="498">
        <v>2817.9390000000003</v>
      </c>
      <c r="N31" s="498">
        <v>3430.817</v>
      </c>
      <c r="O31" s="499">
        <v>4506.206</v>
      </c>
    </row>
    <row r="32" spans="1:15" s="209" customFormat="1" ht="31.5" customHeight="1">
      <c r="A32" s="500"/>
      <c r="B32" s="484"/>
      <c r="C32" s="484"/>
      <c r="D32" s="484" t="s">
        <v>203</v>
      </c>
      <c r="E32" s="485">
        <v>263.8322</v>
      </c>
      <c r="F32" s="486">
        <v>32.24107</v>
      </c>
      <c r="G32" s="486">
        <v>151.5809</v>
      </c>
      <c r="H32" s="486">
        <v>145.7141</v>
      </c>
      <c r="I32" s="486">
        <v>172.4293</v>
      </c>
      <c r="J32" s="486">
        <v>287.6244</v>
      </c>
      <c r="K32" s="486">
        <v>320.02639999999997</v>
      </c>
      <c r="L32" s="486">
        <v>316.1843</v>
      </c>
      <c r="M32" s="486">
        <v>187.7708</v>
      </c>
      <c r="N32" s="486">
        <v>452.5941</v>
      </c>
      <c r="O32" s="487">
        <v>321.9825</v>
      </c>
    </row>
    <row r="33" spans="1:18" s="209" customFormat="1" ht="31.5" customHeight="1">
      <c r="A33" s="500"/>
      <c r="B33" s="484"/>
      <c r="C33" s="484"/>
      <c r="D33" s="484" t="s">
        <v>204</v>
      </c>
      <c r="E33" s="485">
        <v>166.6696</v>
      </c>
      <c r="F33" s="486">
        <v>0</v>
      </c>
      <c r="G33" s="486">
        <v>17.995260000000002</v>
      </c>
      <c r="H33" s="486">
        <v>3.303804</v>
      </c>
      <c r="I33" s="486">
        <v>14.89673</v>
      </c>
      <c r="J33" s="486">
        <v>35.29343</v>
      </c>
      <c r="K33" s="486">
        <v>42.85507</v>
      </c>
      <c r="L33" s="486">
        <v>103.26450000000001</v>
      </c>
      <c r="M33" s="486">
        <v>280.3559</v>
      </c>
      <c r="N33" s="486">
        <v>294.9376</v>
      </c>
      <c r="O33" s="487">
        <v>1016.309</v>
      </c>
      <c r="R33" s="501"/>
    </row>
    <row r="34" spans="1:15" s="209" customFormat="1" ht="31.5" customHeight="1">
      <c r="A34" s="500"/>
      <c r="B34" s="484"/>
      <c r="C34" s="484"/>
      <c r="D34" s="484" t="s">
        <v>205</v>
      </c>
      <c r="E34" s="485">
        <v>193.1352</v>
      </c>
      <c r="F34" s="486">
        <v>30.921350000000004</v>
      </c>
      <c r="G34" s="486">
        <v>55.124979999999994</v>
      </c>
      <c r="H34" s="486">
        <v>67.22881000000001</v>
      </c>
      <c r="I34" s="486">
        <v>90.58364999999999</v>
      </c>
      <c r="J34" s="486">
        <v>92.02337</v>
      </c>
      <c r="K34" s="486">
        <v>125.8852</v>
      </c>
      <c r="L34" s="486">
        <v>181.3071</v>
      </c>
      <c r="M34" s="486">
        <v>330.76050000000004</v>
      </c>
      <c r="N34" s="486">
        <v>382.62519999999995</v>
      </c>
      <c r="O34" s="487">
        <v>574.4898000000001</v>
      </c>
    </row>
    <row r="35" spans="1:15" s="209" customFormat="1" ht="31.5" customHeight="1">
      <c r="A35" s="500"/>
      <c r="B35" s="484"/>
      <c r="C35" s="484"/>
      <c r="D35" s="484" t="s">
        <v>206</v>
      </c>
      <c r="E35" s="485">
        <v>201.3259</v>
      </c>
      <c r="F35" s="486">
        <v>79.40569</v>
      </c>
      <c r="G35" s="486">
        <v>116.1461</v>
      </c>
      <c r="H35" s="486">
        <v>155.0922</v>
      </c>
      <c r="I35" s="486">
        <v>160.9873</v>
      </c>
      <c r="J35" s="486">
        <v>184.08</v>
      </c>
      <c r="K35" s="486">
        <v>197.38909999999998</v>
      </c>
      <c r="L35" s="486">
        <v>221.41580000000002</v>
      </c>
      <c r="M35" s="486">
        <v>238.0844</v>
      </c>
      <c r="N35" s="486">
        <v>272.7632</v>
      </c>
      <c r="O35" s="487">
        <v>268.6295</v>
      </c>
    </row>
    <row r="36" spans="1:18" s="209" customFormat="1" ht="31.5" customHeight="1">
      <c r="A36" s="500"/>
      <c r="B36" s="484"/>
      <c r="C36" s="484"/>
      <c r="D36" s="484" t="s">
        <v>207</v>
      </c>
      <c r="E36" s="485">
        <v>52.756080000000004</v>
      </c>
      <c r="F36" s="486">
        <v>14.813030000000001</v>
      </c>
      <c r="G36" s="486">
        <v>30.960970000000003</v>
      </c>
      <c r="H36" s="486">
        <v>40.4994</v>
      </c>
      <c r="I36" s="486">
        <v>46.66986</v>
      </c>
      <c r="J36" s="486">
        <v>46.47292</v>
      </c>
      <c r="K36" s="486">
        <v>49.23352</v>
      </c>
      <c r="L36" s="486">
        <v>57.36147</v>
      </c>
      <c r="M36" s="486">
        <v>64.19358</v>
      </c>
      <c r="N36" s="486">
        <v>80.21779000000001</v>
      </c>
      <c r="O36" s="487">
        <v>68.91507</v>
      </c>
      <c r="R36" s="501"/>
    </row>
    <row r="37" spans="1:15" s="209" customFormat="1" ht="31.5" customHeight="1">
      <c r="A37" s="500"/>
      <c r="B37" s="484"/>
      <c r="C37" s="484"/>
      <c r="D37" s="484" t="s">
        <v>208</v>
      </c>
      <c r="E37" s="485">
        <v>48.45932</v>
      </c>
      <c r="F37" s="486">
        <v>18.67257</v>
      </c>
      <c r="G37" s="486">
        <v>17.532339999999998</v>
      </c>
      <c r="H37" s="486">
        <v>26.32561</v>
      </c>
      <c r="I37" s="486">
        <v>26.731170000000002</v>
      </c>
      <c r="J37" s="486">
        <v>28.663490000000003</v>
      </c>
      <c r="K37" s="486">
        <v>27.8505</v>
      </c>
      <c r="L37" s="486">
        <v>42.6755</v>
      </c>
      <c r="M37" s="486">
        <v>73.34047</v>
      </c>
      <c r="N37" s="486">
        <v>91.28943</v>
      </c>
      <c r="O37" s="487">
        <v>149.45690000000002</v>
      </c>
    </row>
    <row r="38" spans="1:15" s="209" customFormat="1" ht="31.5" customHeight="1">
      <c r="A38" s="500"/>
      <c r="B38" s="484"/>
      <c r="C38" s="484"/>
      <c r="D38" s="484" t="s">
        <v>209</v>
      </c>
      <c r="E38" s="485">
        <v>1057.866</v>
      </c>
      <c r="F38" s="486">
        <v>389.0675</v>
      </c>
      <c r="G38" s="486">
        <v>559.346</v>
      </c>
      <c r="H38" s="486">
        <v>676.6521</v>
      </c>
      <c r="I38" s="486">
        <v>775.472</v>
      </c>
      <c r="J38" s="486">
        <v>885.6149</v>
      </c>
      <c r="K38" s="486">
        <v>985.9185000000001</v>
      </c>
      <c r="L38" s="486">
        <v>1144.892</v>
      </c>
      <c r="M38" s="486">
        <v>1318.259</v>
      </c>
      <c r="N38" s="486">
        <v>1536.204</v>
      </c>
      <c r="O38" s="487">
        <v>1773.77</v>
      </c>
    </row>
    <row r="39" spans="1:15" s="209" customFormat="1" ht="31.5" customHeight="1">
      <c r="A39" s="500"/>
      <c r="B39" s="484"/>
      <c r="C39" s="484"/>
      <c r="D39" s="484" t="s">
        <v>210</v>
      </c>
      <c r="E39" s="485">
        <v>296.2271</v>
      </c>
      <c r="F39" s="486">
        <v>177.3571</v>
      </c>
      <c r="G39" s="486">
        <v>214.65279999999998</v>
      </c>
      <c r="H39" s="486">
        <v>248.50259999999997</v>
      </c>
      <c r="I39" s="486">
        <v>274.4868</v>
      </c>
      <c r="J39" s="486">
        <v>291.2537</v>
      </c>
      <c r="K39" s="486">
        <v>306.8602</v>
      </c>
      <c r="L39" s="486">
        <v>319.4221</v>
      </c>
      <c r="M39" s="486">
        <v>322.83799999999997</v>
      </c>
      <c r="N39" s="486">
        <v>317.3088</v>
      </c>
      <c r="O39" s="487">
        <v>331.2457</v>
      </c>
    </row>
    <row r="40" spans="1:15" s="209" customFormat="1" ht="31.5" customHeight="1">
      <c r="A40" s="500"/>
      <c r="B40" s="484"/>
      <c r="C40" s="484"/>
      <c r="D40" s="484" t="s">
        <v>211</v>
      </c>
      <c r="E40" s="485">
        <v>0.2891016</v>
      </c>
      <c r="F40" s="486">
        <v>0</v>
      </c>
      <c r="G40" s="486">
        <v>0.0304269</v>
      </c>
      <c r="H40" s="486">
        <v>0.06707239999999999</v>
      </c>
      <c r="I40" s="486">
        <v>0.2505998</v>
      </c>
      <c r="J40" s="486">
        <v>0.08332907</v>
      </c>
      <c r="K40" s="486">
        <v>0.01738937</v>
      </c>
      <c r="L40" s="486">
        <v>1.0118099999999999</v>
      </c>
      <c r="M40" s="486">
        <v>0</v>
      </c>
      <c r="N40" s="486">
        <v>0.2053469</v>
      </c>
      <c r="O40" s="487">
        <v>0</v>
      </c>
    </row>
    <row r="41" spans="1:15" s="209" customFormat="1" ht="31.5" customHeight="1">
      <c r="A41" s="500"/>
      <c r="B41" s="484"/>
      <c r="C41" s="484"/>
      <c r="D41" s="484" t="s">
        <v>212</v>
      </c>
      <c r="E41" s="485">
        <v>0.635289</v>
      </c>
      <c r="F41" s="486">
        <v>0</v>
      </c>
      <c r="G41" s="486">
        <v>0.17308610000000002</v>
      </c>
      <c r="H41" s="486">
        <v>0</v>
      </c>
      <c r="I41" s="486">
        <v>0.06922497</v>
      </c>
      <c r="J41" s="486">
        <v>0.05503006</v>
      </c>
      <c r="K41" s="486">
        <v>0.01799922</v>
      </c>
      <c r="L41" s="486">
        <v>0.4571143</v>
      </c>
      <c r="M41" s="486">
        <v>2.3359989999999997</v>
      </c>
      <c r="N41" s="486">
        <v>2.67211</v>
      </c>
      <c r="O41" s="487">
        <v>1.408452</v>
      </c>
    </row>
    <row r="42" spans="1:15" s="228" customFormat="1" ht="31.5" customHeight="1">
      <c r="A42" s="497">
        <v>5</v>
      </c>
      <c r="B42" s="862" t="s">
        <v>150</v>
      </c>
      <c r="C42" s="862"/>
      <c r="D42" s="863"/>
      <c r="E42" s="488">
        <v>1689.9820000000002</v>
      </c>
      <c r="F42" s="498">
        <v>200.27290000000002</v>
      </c>
      <c r="G42" s="498">
        <v>385.31019999999995</v>
      </c>
      <c r="H42" s="498">
        <v>499.60900000000004</v>
      </c>
      <c r="I42" s="498">
        <v>644.0446</v>
      </c>
      <c r="J42" s="498">
        <v>793.448</v>
      </c>
      <c r="K42" s="498">
        <v>1032.1480000000001</v>
      </c>
      <c r="L42" s="498">
        <v>1541.753</v>
      </c>
      <c r="M42" s="498">
        <v>2505.7870000000003</v>
      </c>
      <c r="N42" s="498">
        <v>3408.3309999999997</v>
      </c>
      <c r="O42" s="499">
        <v>6130.389</v>
      </c>
    </row>
    <row r="43" spans="1:15" s="209" customFormat="1" ht="31.5" customHeight="1">
      <c r="A43" s="500"/>
      <c r="B43" s="484"/>
      <c r="C43" s="484"/>
      <c r="D43" s="484" t="s">
        <v>213</v>
      </c>
      <c r="E43" s="485">
        <v>414.60220000000004</v>
      </c>
      <c r="F43" s="486">
        <v>23.72497</v>
      </c>
      <c r="G43" s="486">
        <v>42.64139</v>
      </c>
      <c r="H43" s="486">
        <v>66.31199</v>
      </c>
      <c r="I43" s="486">
        <v>94.53171</v>
      </c>
      <c r="J43" s="486">
        <v>145.0339</v>
      </c>
      <c r="K43" s="486">
        <v>233.2525</v>
      </c>
      <c r="L43" s="486">
        <v>356.99519999999995</v>
      </c>
      <c r="M43" s="486">
        <v>720.1667</v>
      </c>
      <c r="N43" s="486">
        <v>929.2198</v>
      </c>
      <c r="O43" s="487">
        <v>1637.6879999999999</v>
      </c>
    </row>
    <row r="44" spans="1:15" s="209" customFormat="1" ht="31.5" customHeight="1">
      <c r="A44" s="500"/>
      <c r="B44" s="484"/>
      <c r="C44" s="484"/>
      <c r="D44" s="484" t="s">
        <v>214</v>
      </c>
      <c r="E44" s="485">
        <v>4.175185</v>
      </c>
      <c r="F44" s="486">
        <v>0</v>
      </c>
      <c r="G44" s="486">
        <v>0.37998109999999996</v>
      </c>
      <c r="H44" s="486">
        <v>0.7233942999999999</v>
      </c>
      <c r="I44" s="486">
        <v>3.0184390000000003</v>
      </c>
      <c r="J44" s="486">
        <v>0.33106369999999996</v>
      </c>
      <c r="K44" s="486">
        <v>1.168075</v>
      </c>
      <c r="L44" s="486">
        <v>4.578705</v>
      </c>
      <c r="M44" s="486">
        <v>9.394191</v>
      </c>
      <c r="N44" s="486">
        <v>0</v>
      </c>
      <c r="O44" s="487">
        <v>18.09199</v>
      </c>
    </row>
    <row r="45" spans="1:15" s="209" customFormat="1" ht="31.5" customHeight="1">
      <c r="A45" s="500"/>
      <c r="B45" s="484"/>
      <c r="C45" s="484"/>
      <c r="D45" s="484" t="s">
        <v>465</v>
      </c>
      <c r="E45" s="485">
        <v>0.8022208999999999</v>
      </c>
      <c r="F45" s="486">
        <v>0</v>
      </c>
      <c r="G45" s="486">
        <v>0</v>
      </c>
      <c r="H45" s="486">
        <v>0.05138247</v>
      </c>
      <c r="I45" s="486">
        <v>3.533503</v>
      </c>
      <c r="J45" s="486">
        <v>0</v>
      </c>
      <c r="K45" s="486">
        <v>0</v>
      </c>
      <c r="L45" s="486">
        <v>1.270372</v>
      </c>
      <c r="M45" s="486">
        <v>1.7509059999999999</v>
      </c>
      <c r="N45" s="486">
        <v>0</v>
      </c>
      <c r="O45" s="487">
        <v>0</v>
      </c>
    </row>
    <row r="46" spans="1:15" s="209" customFormat="1" ht="31.5" customHeight="1">
      <c r="A46" s="500"/>
      <c r="B46" s="484"/>
      <c r="C46" s="484"/>
      <c r="D46" s="484" t="s">
        <v>215</v>
      </c>
      <c r="E46" s="485">
        <v>100.09379999999999</v>
      </c>
      <c r="F46" s="486">
        <v>6.0026589999999995</v>
      </c>
      <c r="G46" s="486">
        <v>17.76348</v>
      </c>
      <c r="H46" s="486">
        <v>14.74871</v>
      </c>
      <c r="I46" s="486">
        <v>33.60645</v>
      </c>
      <c r="J46" s="486">
        <v>41.695240000000005</v>
      </c>
      <c r="K46" s="486">
        <v>50.696769999999994</v>
      </c>
      <c r="L46" s="486">
        <v>93.67947</v>
      </c>
      <c r="M46" s="486">
        <v>153.9285</v>
      </c>
      <c r="N46" s="486">
        <v>207.99360000000001</v>
      </c>
      <c r="O46" s="487">
        <v>398.2767</v>
      </c>
    </row>
    <row r="47" spans="1:17" s="209" customFormat="1" ht="31.5" customHeight="1">
      <c r="A47" s="500"/>
      <c r="B47" s="484"/>
      <c r="C47" s="484"/>
      <c r="D47" s="484" t="s">
        <v>216</v>
      </c>
      <c r="E47" s="485">
        <v>317.01709999999997</v>
      </c>
      <c r="F47" s="486">
        <v>8.223586000000001</v>
      </c>
      <c r="G47" s="486">
        <v>56.296760000000006</v>
      </c>
      <c r="H47" s="486">
        <v>102.15180000000001</v>
      </c>
      <c r="I47" s="486">
        <v>113.6068</v>
      </c>
      <c r="J47" s="486">
        <v>146.7469</v>
      </c>
      <c r="K47" s="486">
        <v>210.1579</v>
      </c>
      <c r="L47" s="486">
        <v>295.77189999999996</v>
      </c>
      <c r="M47" s="486">
        <v>448.4539</v>
      </c>
      <c r="N47" s="486">
        <v>703.5308</v>
      </c>
      <c r="O47" s="487">
        <v>1109.652</v>
      </c>
      <c r="Q47" s="501"/>
    </row>
    <row r="48" spans="1:15" s="209" customFormat="1" ht="31.5" customHeight="1">
      <c r="A48" s="500"/>
      <c r="B48" s="484"/>
      <c r="C48" s="484"/>
      <c r="D48" s="484" t="s">
        <v>217</v>
      </c>
      <c r="E48" s="485">
        <v>39.9768</v>
      </c>
      <c r="F48" s="486">
        <v>1.252461</v>
      </c>
      <c r="G48" s="486">
        <v>6.657364</v>
      </c>
      <c r="H48" s="486">
        <v>15.95747</v>
      </c>
      <c r="I48" s="486">
        <v>10.96694</v>
      </c>
      <c r="J48" s="486">
        <v>20.44131</v>
      </c>
      <c r="K48" s="486">
        <v>29.59323</v>
      </c>
      <c r="L48" s="486">
        <v>31.41447</v>
      </c>
      <c r="M48" s="486">
        <v>72.96934</v>
      </c>
      <c r="N48" s="486">
        <v>64.70421999999999</v>
      </c>
      <c r="O48" s="487">
        <v>141.2721</v>
      </c>
    </row>
    <row r="49" spans="1:15" s="209" customFormat="1" ht="31.5" customHeight="1">
      <c r="A49" s="500"/>
      <c r="B49" s="484"/>
      <c r="C49" s="484"/>
      <c r="D49" s="484" t="s">
        <v>218</v>
      </c>
      <c r="E49" s="485">
        <v>8.045931000000001</v>
      </c>
      <c r="F49" s="486">
        <v>0.7203993</v>
      </c>
      <c r="G49" s="486">
        <v>0</v>
      </c>
      <c r="H49" s="486">
        <v>0</v>
      </c>
      <c r="I49" s="486">
        <v>1.460027</v>
      </c>
      <c r="J49" s="486">
        <v>6.5683169999999995</v>
      </c>
      <c r="K49" s="486">
        <v>1.379891</v>
      </c>
      <c r="L49" s="486">
        <v>12.67308</v>
      </c>
      <c r="M49" s="486">
        <v>7.8974649999999995</v>
      </c>
      <c r="N49" s="486">
        <v>22.00482</v>
      </c>
      <c r="O49" s="487">
        <v>25.29454</v>
      </c>
    </row>
    <row r="50" spans="1:15" s="209" customFormat="1" ht="31.5" customHeight="1">
      <c r="A50" s="500"/>
      <c r="B50" s="484"/>
      <c r="C50" s="484"/>
      <c r="D50" s="484" t="s">
        <v>219</v>
      </c>
      <c r="E50" s="485">
        <v>60.489560000000004</v>
      </c>
      <c r="F50" s="486">
        <v>4.109577</v>
      </c>
      <c r="G50" s="486">
        <v>7.787697</v>
      </c>
      <c r="H50" s="486">
        <v>11.69034</v>
      </c>
      <c r="I50" s="486">
        <v>14.591420000000001</v>
      </c>
      <c r="J50" s="486">
        <v>22.49165</v>
      </c>
      <c r="K50" s="486">
        <v>26.509529999999998</v>
      </c>
      <c r="L50" s="486">
        <v>54.80888</v>
      </c>
      <c r="M50" s="486">
        <v>109.64299999999999</v>
      </c>
      <c r="N50" s="486">
        <v>117.9937</v>
      </c>
      <c r="O50" s="487">
        <v>245.5115</v>
      </c>
    </row>
    <row r="51" spans="1:15" s="209" customFormat="1" ht="31.5" customHeight="1">
      <c r="A51" s="500"/>
      <c r="B51" s="484"/>
      <c r="C51" s="484"/>
      <c r="D51" s="484" t="s">
        <v>220</v>
      </c>
      <c r="E51" s="485">
        <v>26.86007</v>
      </c>
      <c r="F51" s="486">
        <v>3.69843</v>
      </c>
      <c r="G51" s="486">
        <v>4.254557</v>
      </c>
      <c r="H51" s="486">
        <v>1.7143270000000002</v>
      </c>
      <c r="I51" s="486">
        <v>3.749269</v>
      </c>
      <c r="J51" s="486">
        <v>12.3508</v>
      </c>
      <c r="K51" s="486">
        <v>6.59126</v>
      </c>
      <c r="L51" s="486">
        <v>17.40182</v>
      </c>
      <c r="M51" s="486">
        <v>35.31391</v>
      </c>
      <c r="N51" s="486">
        <v>51.45842</v>
      </c>
      <c r="O51" s="487">
        <v>160.3774</v>
      </c>
    </row>
    <row r="52" spans="1:15" s="209" customFormat="1" ht="31.5" customHeight="1">
      <c r="A52" s="500"/>
      <c r="B52" s="484"/>
      <c r="C52" s="484"/>
      <c r="D52" s="484" t="s">
        <v>221</v>
      </c>
      <c r="E52" s="485">
        <v>31.48029</v>
      </c>
      <c r="F52" s="486">
        <v>4.422702</v>
      </c>
      <c r="G52" s="486">
        <v>5.255008</v>
      </c>
      <c r="H52" s="486">
        <v>8.127338</v>
      </c>
      <c r="I52" s="486">
        <v>14.373420000000001</v>
      </c>
      <c r="J52" s="486">
        <v>12.32578</v>
      </c>
      <c r="K52" s="486">
        <v>22.39989</v>
      </c>
      <c r="L52" s="486">
        <v>29.503130000000002</v>
      </c>
      <c r="M52" s="486">
        <v>49.017070000000004</v>
      </c>
      <c r="N52" s="486">
        <v>61.984719999999996</v>
      </c>
      <c r="O52" s="487">
        <v>105.83760000000001</v>
      </c>
    </row>
    <row r="53" spans="1:15" s="209" customFormat="1" ht="31.5" customHeight="1">
      <c r="A53" s="500"/>
      <c r="B53" s="484"/>
      <c r="C53" s="484"/>
      <c r="D53" s="484" t="s">
        <v>222</v>
      </c>
      <c r="E53" s="485">
        <v>468.9794</v>
      </c>
      <c r="F53" s="486">
        <v>131.7653</v>
      </c>
      <c r="G53" s="486">
        <v>204.4813</v>
      </c>
      <c r="H53" s="486">
        <v>249.55830000000003</v>
      </c>
      <c r="I53" s="486">
        <v>290.7819</v>
      </c>
      <c r="J53" s="486">
        <v>347.13239999999996</v>
      </c>
      <c r="K53" s="486">
        <v>404.1678</v>
      </c>
      <c r="L53" s="486">
        <v>521.2819000000001</v>
      </c>
      <c r="M53" s="486">
        <v>634.1573000000001</v>
      </c>
      <c r="N53" s="486">
        <v>807.9041000000001</v>
      </c>
      <c r="O53" s="487">
        <v>877.8829</v>
      </c>
    </row>
    <row r="54" spans="1:15" s="209" customFormat="1" ht="31.5" customHeight="1">
      <c r="A54" s="502"/>
      <c r="B54" s="493"/>
      <c r="C54" s="493"/>
      <c r="D54" s="493" t="s">
        <v>223</v>
      </c>
      <c r="E54" s="494">
        <v>217.4591</v>
      </c>
      <c r="F54" s="495">
        <v>16.35279</v>
      </c>
      <c r="G54" s="495">
        <v>39.79262</v>
      </c>
      <c r="H54" s="495">
        <v>28.57395</v>
      </c>
      <c r="I54" s="495">
        <v>59.82473</v>
      </c>
      <c r="J54" s="495">
        <v>38.330569999999994</v>
      </c>
      <c r="K54" s="495">
        <v>46.23147</v>
      </c>
      <c r="L54" s="495">
        <v>122.37360000000001</v>
      </c>
      <c r="M54" s="495">
        <v>263.0948</v>
      </c>
      <c r="N54" s="495">
        <v>441.5367</v>
      </c>
      <c r="O54" s="496">
        <v>1410.504</v>
      </c>
    </row>
    <row r="55" spans="1:15" s="267" customFormat="1" ht="31.5" customHeight="1">
      <c r="A55" s="503">
        <v>6</v>
      </c>
      <c r="B55" s="866" t="s">
        <v>151</v>
      </c>
      <c r="C55" s="866"/>
      <c r="D55" s="867"/>
      <c r="E55" s="504">
        <v>1087.118</v>
      </c>
      <c r="F55" s="505">
        <v>67.48214</v>
      </c>
      <c r="G55" s="505">
        <v>183.4226</v>
      </c>
      <c r="H55" s="505">
        <v>277.1557</v>
      </c>
      <c r="I55" s="505">
        <v>301.7061</v>
      </c>
      <c r="J55" s="505">
        <v>319.1698</v>
      </c>
      <c r="K55" s="505">
        <v>429.1604</v>
      </c>
      <c r="L55" s="505">
        <v>828.8172</v>
      </c>
      <c r="M55" s="505">
        <v>1501.9</v>
      </c>
      <c r="N55" s="505">
        <v>2194.728</v>
      </c>
      <c r="O55" s="506">
        <v>5503.084</v>
      </c>
    </row>
    <row r="56" spans="1:15" s="75" customFormat="1" ht="31.5" customHeight="1">
      <c r="A56" s="507"/>
      <c r="B56" s="508"/>
      <c r="C56" s="508"/>
      <c r="D56" s="508" t="s">
        <v>224</v>
      </c>
      <c r="E56" s="509">
        <v>282.5403</v>
      </c>
      <c r="F56" s="510">
        <v>52.431189999999994</v>
      </c>
      <c r="G56" s="510">
        <v>124.8813</v>
      </c>
      <c r="H56" s="510">
        <v>131.7793</v>
      </c>
      <c r="I56" s="510">
        <v>137.9525</v>
      </c>
      <c r="J56" s="510">
        <v>139.4228</v>
      </c>
      <c r="K56" s="510">
        <v>158.0911</v>
      </c>
      <c r="L56" s="510">
        <v>287.1313</v>
      </c>
      <c r="M56" s="510">
        <v>388.7817</v>
      </c>
      <c r="N56" s="510">
        <v>539.4816999999999</v>
      </c>
      <c r="O56" s="511">
        <v>892.3282</v>
      </c>
    </row>
    <row r="57" spans="1:15" s="75" customFormat="1" ht="31.5" customHeight="1">
      <c r="A57" s="507"/>
      <c r="B57" s="508"/>
      <c r="C57" s="508"/>
      <c r="D57" s="508" t="s">
        <v>225</v>
      </c>
      <c r="E57" s="509">
        <v>19.25194</v>
      </c>
      <c r="F57" s="510">
        <v>1.498007</v>
      </c>
      <c r="G57" s="510">
        <v>5.881046</v>
      </c>
      <c r="H57" s="510">
        <v>14.67284</v>
      </c>
      <c r="I57" s="510">
        <v>18.24614</v>
      </c>
      <c r="J57" s="510">
        <v>17.83738</v>
      </c>
      <c r="K57" s="510">
        <v>15.40249</v>
      </c>
      <c r="L57" s="510">
        <v>17.71065</v>
      </c>
      <c r="M57" s="510">
        <v>32.65166</v>
      </c>
      <c r="N57" s="510">
        <v>27.93768</v>
      </c>
      <c r="O57" s="511">
        <v>31.19924</v>
      </c>
    </row>
    <row r="58" spans="1:15" s="75" customFormat="1" ht="31.5" customHeight="1">
      <c r="A58" s="507"/>
      <c r="B58" s="508"/>
      <c r="C58" s="508"/>
      <c r="D58" s="508" t="s">
        <v>226</v>
      </c>
      <c r="E58" s="509">
        <v>106.8777</v>
      </c>
      <c r="F58" s="510">
        <v>1.013716</v>
      </c>
      <c r="G58" s="510">
        <v>13.144570000000002</v>
      </c>
      <c r="H58" s="510">
        <v>22.14997</v>
      </c>
      <c r="I58" s="510">
        <v>32.479189999999996</v>
      </c>
      <c r="J58" s="510">
        <v>31.906080000000003</v>
      </c>
      <c r="K58" s="510">
        <v>38.24178</v>
      </c>
      <c r="L58" s="510">
        <v>67.18988</v>
      </c>
      <c r="M58" s="510">
        <v>201.8291</v>
      </c>
      <c r="N58" s="510">
        <v>294.0523</v>
      </c>
      <c r="O58" s="511">
        <v>478.3567</v>
      </c>
    </row>
    <row r="59" spans="1:15" s="75" customFormat="1" ht="31.5" customHeight="1">
      <c r="A59" s="507"/>
      <c r="B59" s="508"/>
      <c r="C59" s="508"/>
      <c r="D59" s="508" t="s">
        <v>227</v>
      </c>
      <c r="E59" s="509">
        <v>311.2682</v>
      </c>
      <c r="F59" s="510">
        <v>12.15313</v>
      </c>
      <c r="G59" s="510">
        <v>36.5219</v>
      </c>
      <c r="H59" s="510">
        <v>76.37378</v>
      </c>
      <c r="I59" s="510">
        <v>72.36693</v>
      </c>
      <c r="J59" s="510">
        <v>76.19914</v>
      </c>
      <c r="K59" s="510">
        <v>118.8788</v>
      </c>
      <c r="L59" s="510">
        <v>227.21259999999998</v>
      </c>
      <c r="M59" s="510">
        <v>395.7105</v>
      </c>
      <c r="N59" s="510">
        <v>595.1405</v>
      </c>
      <c r="O59" s="511">
        <v>1728.035</v>
      </c>
    </row>
    <row r="60" spans="1:15" s="75" customFormat="1" ht="31.5" customHeight="1">
      <c r="A60" s="507"/>
      <c r="B60" s="508"/>
      <c r="C60" s="508"/>
      <c r="D60" s="508" t="s">
        <v>228</v>
      </c>
      <c r="E60" s="509">
        <v>69.92464</v>
      </c>
      <c r="F60" s="510">
        <v>0</v>
      </c>
      <c r="G60" s="510">
        <v>1.011071</v>
      </c>
      <c r="H60" s="510">
        <v>3.138508</v>
      </c>
      <c r="I60" s="510">
        <v>12.01693</v>
      </c>
      <c r="J60" s="510">
        <v>19.71209</v>
      </c>
      <c r="K60" s="510">
        <v>24.90034</v>
      </c>
      <c r="L60" s="510">
        <v>57.064449999999994</v>
      </c>
      <c r="M60" s="510">
        <v>107.11</v>
      </c>
      <c r="N60" s="510">
        <v>123.9094</v>
      </c>
      <c r="O60" s="511">
        <v>377.43519999999995</v>
      </c>
    </row>
    <row r="61" spans="1:15" s="75" customFormat="1" ht="31.5" customHeight="1">
      <c r="A61" s="507"/>
      <c r="B61" s="508"/>
      <c r="C61" s="508"/>
      <c r="D61" s="508" t="s">
        <v>229</v>
      </c>
      <c r="E61" s="509">
        <v>50.54037</v>
      </c>
      <c r="F61" s="510">
        <v>0.3861036</v>
      </c>
      <c r="G61" s="510">
        <v>1.9827629999999998</v>
      </c>
      <c r="H61" s="510">
        <v>6.1018539999999994</v>
      </c>
      <c r="I61" s="510">
        <v>8.298492</v>
      </c>
      <c r="J61" s="510">
        <v>16.84476</v>
      </c>
      <c r="K61" s="510">
        <v>13.2836</v>
      </c>
      <c r="L61" s="510">
        <v>54.72522</v>
      </c>
      <c r="M61" s="510">
        <v>64.45754</v>
      </c>
      <c r="N61" s="510">
        <v>69.15720999999999</v>
      </c>
      <c r="O61" s="511">
        <v>265.9148</v>
      </c>
    </row>
    <row r="62" spans="1:15" s="75" customFormat="1" ht="31.5" customHeight="1">
      <c r="A62" s="507"/>
      <c r="B62" s="508"/>
      <c r="C62" s="508"/>
      <c r="D62" s="508" t="s">
        <v>230</v>
      </c>
      <c r="E62" s="509">
        <v>246.715</v>
      </c>
      <c r="F62" s="510">
        <v>0</v>
      </c>
      <c r="G62" s="510">
        <v>0</v>
      </c>
      <c r="H62" s="510">
        <v>22.93938</v>
      </c>
      <c r="I62" s="510">
        <v>20.34588</v>
      </c>
      <c r="J62" s="510">
        <v>17.2475</v>
      </c>
      <c r="K62" s="510">
        <v>60.36237</v>
      </c>
      <c r="L62" s="510">
        <v>117.78309999999999</v>
      </c>
      <c r="M62" s="510">
        <v>311.3591</v>
      </c>
      <c r="N62" s="510">
        <v>545.0487</v>
      </c>
      <c r="O62" s="511">
        <v>1729.815</v>
      </c>
    </row>
    <row r="63" spans="1:15" s="267" customFormat="1" ht="31.5" customHeight="1">
      <c r="A63" s="503">
        <v>7</v>
      </c>
      <c r="B63" s="866" t="s">
        <v>152</v>
      </c>
      <c r="C63" s="866"/>
      <c r="D63" s="867"/>
      <c r="E63" s="504">
        <v>4152.128</v>
      </c>
      <c r="F63" s="505">
        <v>90.52596</v>
      </c>
      <c r="G63" s="505">
        <v>188.4479</v>
      </c>
      <c r="H63" s="505">
        <v>387.50550000000004</v>
      </c>
      <c r="I63" s="505">
        <v>643.9816000000001</v>
      </c>
      <c r="J63" s="505">
        <v>966.2883999999999</v>
      </c>
      <c r="K63" s="505">
        <v>1501.871</v>
      </c>
      <c r="L63" s="505">
        <v>2844.515</v>
      </c>
      <c r="M63" s="505">
        <v>4765.748</v>
      </c>
      <c r="N63" s="505">
        <v>6870.5509999999995</v>
      </c>
      <c r="O63" s="506">
        <v>26332.37</v>
      </c>
    </row>
    <row r="64" spans="1:17" s="75" customFormat="1" ht="31.5" customHeight="1">
      <c r="A64" s="507"/>
      <c r="B64" s="508"/>
      <c r="C64" s="508"/>
      <c r="D64" s="508" t="s">
        <v>231</v>
      </c>
      <c r="E64" s="509">
        <v>1327.6860000000001</v>
      </c>
      <c r="F64" s="510">
        <v>0</v>
      </c>
      <c r="G64" s="510">
        <v>0</v>
      </c>
      <c r="H64" s="510">
        <v>0</v>
      </c>
      <c r="I64" s="510">
        <v>0</v>
      </c>
      <c r="J64" s="510">
        <v>4.676105</v>
      </c>
      <c r="K64" s="510">
        <v>0</v>
      </c>
      <c r="L64" s="510">
        <v>0</v>
      </c>
      <c r="M64" s="510">
        <v>6.29843</v>
      </c>
      <c r="N64" s="510">
        <v>198.6342</v>
      </c>
      <c r="O64" s="511">
        <v>15994.6</v>
      </c>
      <c r="Q64" s="512"/>
    </row>
    <row r="65" spans="1:15" s="75" customFormat="1" ht="31.5" customHeight="1">
      <c r="A65" s="507"/>
      <c r="B65" s="508"/>
      <c r="C65" s="508"/>
      <c r="D65" s="508" t="s">
        <v>232</v>
      </c>
      <c r="E65" s="509">
        <v>41.21979999999999</v>
      </c>
      <c r="F65" s="510">
        <v>0</v>
      </c>
      <c r="G65" s="510">
        <v>0</v>
      </c>
      <c r="H65" s="510">
        <v>0</v>
      </c>
      <c r="I65" s="510">
        <v>0</v>
      </c>
      <c r="J65" s="510">
        <v>22.67264</v>
      </c>
      <c r="K65" s="510">
        <v>40.46231</v>
      </c>
      <c r="L65" s="510">
        <v>63.22204</v>
      </c>
      <c r="M65" s="510">
        <v>80.99179</v>
      </c>
      <c r="N65" s="510">
        <v>51.72947</v>
      </c>
      <c r="O65" s="511">
        <v>69.14792</v>
      </c>
    </row>
    <row r="66" spans="1:15" s="75" customFormat="1" ht="31.5" customHeight="1">
      <c r="A66" s="507"/>
      <c r="B66" s="508"/>
      <c r="C66" s="508"/>
      <c r="D66" s="508" t="s">
        <v>233</v>
      </c>
      <c r="E66" s="509">
        <v>6.267079</v>
      </c>
      <c r="F66" s="510">
        <v>0</v>
      </c>
      <c r="G66" s="510">
        <v>0</v>
      </c>
      <c r="H66" s="510">
        <v>0</v>
      </c>
      <c r="I66" s="510">
        <v>0</v>
      </c>
      <c r="J66" s="510">
        <v>0.3458986</v>
      </c>
      <c r="K66" s="510">
        <v>0.19235029999999997</v>
      </c>
      <c r="L66" s="510">
        <v>6.978565</v>
      </c>
      <c r="M66" s="510">
        <v>1.7052690000000001</v>
      </c>
      <c r="N66" s="510">
        <v>0</v>
      </c>
      <c r="O66" s="511">
        <v>53.02603</v>
      </c>
    </row>
    <row r="67" spans="1:18" s="75" customFormat="1" ht="31.5" customHeight="1">
      <c r="A67" s="507"/>
      <c r="B67" s="508"/>
      <c r="C67" s="508"/>
      <c r="D67" s="508" t="s">
        <v>234</v>
      </c>
      <c r="E67" s="509">
        <v>102.0492</v>
      </c>
      <c r="F67" s="510">
        <v>0</v>
      </c>
      <c r="G67" s="510">
        <v>0.5388504</v>
      </c>
      <c r="H67" s="510">
        <v>6.1321579999999996</v>
      </c>
      <c r="I67" s="510">
        <v>11.089469999999999</v>
      </c>
      <c r="J67" s="510">
        <v>11.07546</v>
      </c>
      <c r="K67" s="510">
        <v>26.139609999999998</v>
      </c>
      <c r="L67" s="510">
        <v>87.33008</v>
      </c>
      <c r="M67" s="510">
        <v>122.697</v>
      </c>
      <c r="N67" s="510">
        <v>282.6202</v>
      </c>
      <c r="O67" s="511">
        <v>571.7558</v>
      </c>
      <c r="R67" s="512"/>
    </row>
    <row r="68" spans="1:15" s="75" customFormat="1" ht="31.5" customHeight="1">
      <c r="A68" s="507"/>
      <c r="B68" s="508"/>
      <c r="C68" s="508"/>
      <c r="D68" s="508" t="s">
        <v>235</v>
      </c>
      <c r="E68" s="509">
        <v>1422.1229999999998</v>
      </c>
      <c r="F68" s="510">
        <v>8.859326</v>
      </c>
      <c r="G68" s="510">
        <v>25.80373</v>
      </c>
      <c r="H68" s="510">
        <v>93.19625</v>
      </c>
      <c r="I68" s="510">
        <v>230.20069999999998</v>
      </c>
      <c r="J68" s="510">
        <v>381.8543</v>
      </c>
      <c r="K68" s="510">
        <v>744.265</v>
      </c>
      <c r="L68" s="510">
        <v>1513.924</v>
      </c>
      <c r="M68" s="510">
        <v>2568.885</v>
      </c>
      <c r="N68" s="510">
        <v>3598.132</v>
      </c>
      <c r="O68" s="511">
        <v>5006.684</v>
      </c>
    </row>
    <row r="69" spans="1:15" s="75" customFormat="1" ht="31.5" customHeight="1">
      <c r="A69" s="507"/>
      <c r="B69" s="508"/>
      <c r="C69" s="508"/>
      <c r="D69" s="508" t="s">
        <v>236</v>
      </c>
      <c r="E69" s="509">
        <v>123.066</v>
      </c>
      <c r="F69" s="510">
        <v>0</v>
      </c>
      <c r="G69" s="510">
        <v>0.6426888</v>
      </c>
      <c r="H69" s="510">
        <v>1.6687649999999998</v>
      </c>
      <c r="I69" s="510">
        <v>8.192816</v>
      </c>
      <c r="J69" s="510">
        <v>12.65167</v>
      </c>
      <c r="K69" s="510">
        <v>18.66272</v>
      </c>
      <c r="L69" s="510">
        <v>82.64639</v>
      </c>
      <c r="M69" s="510">
        <v>170.5302</v>
      </c>
      <c r="N69" s="510">
        <v>414.04540000000003</v>
      </c>
      <c r="O69" s="511">
        <v>719.7663</v>
      </c>
    </row>
    <row r="70" spans="1:15" s="75" customFormat="1" ht="31.5" customHeight="1">
      <c r="A70" s="507"/>
      <c r="B70" s="508"/>
      <c r="C70" s="508"/>
      <c r="D70" s="508" t="s">
        <v>237</v>
      </c>
      <c r="E70" s="509">
        <v>178.65759999999997</v>
      </c>
      <c r="F70" s="510">
        <v>0.4617228</v>
      </c>
      <c r="G70" s="510">
        <v>2.403864</v>
      </c>
      <c r="H70" s="510">
        <v>10.33308</v>
      </c>
      <c r="I70" s="510">
        <v>27.6008</v>
      </c>
      <c r="J70" s="510">
        <v>53.32898</v>
      </c>
      <c r="K70" s="510">
        <v>94.42530000000001</v>
      </c>
      <c r="L70" s="510">
        <v>193.8604</v>
      </c>
      <c r="M70" s="510">
        <v>370.9806</v>
      </c>
      <c r="N70" s="510">
        <v>386.0134</v>
      </c>
      <c r="O70" s="511">
        <v>588.7995</v>
      </c>
    </row>
    <row r="71" spans="1:15" s="75" customFormat="1" ht="31.5" customHeight="1">
      <c r="A71" s="507"/>
      <c r="B71" s="508"/>
      <c r="C71" s="508"/>
      <c r="D71" s="508" t="s">
        <v>238</v>
      </c>
      <c r="E71" s="509">
        <v>420.7844</v>
      </c>
      <c r="F71" s="510">
        <v>71.12121</v>
      </c>
      <c r="G71" s="510">
        <v>141.1546</v>
      </c>
      <c r="H71" s="510">
        <v>208.40220000000002</v>
      </c>
      <c r="I71" s="510">
        <v>296.57259999999997</v>
      </c>
      <c r="J71" s="510">
        <v>337.6146</v>
      </c>
      <c r="K71" s="510">
        <v>387.8036</v>
      </c>
      <c r="L71" s="510">
        <v>528.2097</v>
      </c>
      <c r="M71" s="510">
        <v>629.0731</v>
      </c>
      <c r="N71" s="510">
        <v>562.0627</v>
      </c>
      <c r="O71" s="511">
        <v>570.2046</v>
      </c>
    </row>
    <row r="72" spans="1:15" s="75" customFormat="1" ht="31.5" customHeight="1">
      <c r="A72" s="507"/>
      <c r="B72" s="508"/>
      <c r="C72" s="508"/>
      <c r="D72" s="508" t="s">
        <v>239</v>
      </c>
      <c r="E72" s="509">
        <v>522.5766</v>
      </c>
      <c r="F72" s="510">
        <v>10.0837</v>
      </c>
      <c r="G72" s="510">
        <v>17.28192</v>
      </c>
      <c r="H72" s="510">
        <v>66.34225</v>
      </c>
      <c r="I72" s="510">
        <v>70.14511</v>
      </c>
      <c r="J72" s="510">
        <v>138.4847</v>
      </c>
      <c r="K72" s="510">
        <v>185.0991</v>
      </c>
      <c r="L72" s="510">
        <v>357.2241</v>
      </c>
      <c r="M72" s="510">
        <v>806.8694</v>
      </c>
      <c r="N72" s="510">
        <v>1367.251</v>
      </c>
      <c r="O72" s="511">
        <v>2729.428</v>
      </c>
    </row>
    <row r="73" spans="1:15" s="75" customFormat="1" ht="31.5" customHeight="1">
      <c r="A73" s="507"/>
      <c r="B73" s="508"/>
      <c r="C73" s="508"/>
      <c r="D73" s="508" t="s">
        <v>240</v>
      </c>
      <c r="E73" s="509">
        <v>1.563141</v>
      </c>
      <c r="F73" s="510">
        <v>0</v>
      </c>
      <c r="G73" s="510">
        <v>0.3607584</v>
      </c>
      <c r="H73" s="510">
        <v>0.8052912000000001</v>
      </c>
      <c r="I73" s="510">
        <v>0</v>
      </c>
      <c r="J73" s="510">
        <v>1.508947</v>
      </c>
      <c r="K73" s="510">
        <v>0.8653958</v>
      </c>
      <c r="L73" s="510">
        <v>3.05297</v>
      </c>
      <c r="M73" s="510">
        <v>1.637315</v>
      </c>
      <c r="N73" s="510">
        <v>0.5827727</v>
      </c>
      <c r="O73" s="511">
        <v>3.046963</v>
      </c>
    </row>
    <row r="74" spans="1:15" s="75" customFormat="1" ht="31.5" customHeight="1">
      <c r="A74" s="513"/>
      <c r="B74" s="514"/>
      <c r="C74" s="514"/>
      <c r="D74" s="514" t="s">
        <v>241</v>
      </c>
      <c r="E74" s="515">
        <v>6.134786</v>
      </c>
      <c r="F74" s="516">
        <v>0</v>
      </c>
      <c r="G74" s="516">
        <v>0.2614785</v>
      </c>
      <c r="H74" s="516">
        <v>0.6255079</v>
      </c>
      <c r="I74" s="516">
        <v>0.18013690000000002</v>
      </c>
      <c r="J74" s="516">
        <v>2.07499</v>
      </c>
      <c r="K74" s="516">
        <v>3.955683</v>
      </c>
      <c r="L74" s="516">
        <v>8.06659</v>
      </c>
      <c r="M74" s="516">
        <v>6.079711</v>
      </c>
      <c r="N74" s="516">
        <v>9.479969</v>
      </c>
      <c r="O74" s="517">
        <v>25.910349999999998</v>
      </c>
    </row>
    <row r="75" spans="1:15" s="267" customFormat="1" ht="31.5" customHeight="1">
      <c r="A75" s="503">
        <v>8</v>
      </c>
      <c r="B75" s="866" t="s">
        <v>153</v>
      </c>
      <c r="C75" s="866"/>
      <c r="D75" s="867"/>
      <c r="E75" s="504">
        <v>1264.626</v>
      </c>
      <c r="F75" s="505">
        <v>123.6195</v>
      </c>
      <c r="G75" s="505">
        <v>252.19490000000002</v>
      </c>
      <c r="H75" s="505">
        <v>433.08389999999997</v>
      </c>
      <c r="I75" s="505">
        <v>611.1989</v>
      </c>
      <c r="J75" s="505">
        <v>822.8616000000001</v>
      </c>
      <c r="K75" s="505">
        <v>1100.287</v>
      </c>
      <c r="L75" s="505">
        <v>1504.354</v>
      </c>
      <c r="M75" s="505">
        <v>1956.8570000000002</v>
      </c>
      <c r="N75" s="505">
        <v>2200.598</v>
      </c>
      <c r="O75" s="506">
        <v>2561.72</v>
      </c>
    </row>
    <row r="76" spans="1:15" s="75" customFormat="1" ht="31.5" customHeight="1">
      <c r="A76" s="507"/>
      <c r="B76" s="508"/>
      <c r="C76" s="508"/>
      <c r="D76" s="508" t="s">
        <v>242</v>
      </c>
      <c r="E76" s="509">
        <v>1.652054</v>
      </c>
      <c r="F76" s="510">
        <v>0</v>
      </c>
      <c r="G76" s="510">
        <v>0.10651070000000001</v>
      </c>
      <c r="H76" s="510">
        <v>0.16119</v>
      </c>
      <c r="I76" s="510">
        <v>0.009489715</v>
      </c>
      <c r="J76" s="510">
        <v>0.8107185</v>
      </c>
      <c r="K76" s="510">
        <v>0.5022884</v>
      </c>
      <c r="L76" s="510">
        <v>0.7887542999999999</v>
      </c>
      <c r="M76" s="510">
        <v>1.3622919999999998</v>
      </c>
      <c r="N76" s="510">
        <v>8.15874</v>
      </c>
      <c r="O76" s="511">
        <v>8.874013</v>
      </c>
    </row>
    <row r="77" spans="1:15" s="75" customFormat="1" ht="31.5" customHeight="1">
      <c r="A77" s="507"/>
      <c r="B77" s="508"/>
      <c r="C77" s="508"/>
      <c r="D77" s="508" t="s">
        <v>243</v>
      </c>
      <c r="E77" s="509">
        <v>134.2476</v>
      </c>
      <c r="F77" s="510">
        <v>6.009366</v>
      </c>
      <c r="G77" s="510">
        <v>7.9459670000000004</v>
      </c>
      <c r="H77" s="510">
        <v>18.55911</v>
      </c>
      <c r="I77" s="510">
        <v>37.19133</v>
      </c>
      <c r="J77" s="510">
        <v>51.22855</v>
      </c>
      <c r="K77" s="510">
        <v>62.80444000000001</v>
      </c>
      <c r="L77" s="510">
        <v>145.6572</v>
      </c>
      <c r="M77" s="510">
        <v>244.6336</v>
      </c>
      <c r="N77" s="510">
        <v>288.7553</v>
      </c>
      <c r="O77" s="511">
        <v>458.2664</v>
      </c>
    </row>
    <row r="78" spans="1:15" s="75" customFormat="1" ht="31.5" customHeight="1">
      <c r="A78" s="507"/>
      <c r="B78" s="508"/>
      <c r="C78" s="508"/>
      <c r="D78" s="508" t="s">
        <v>244</v>
      </c>
      <c r="E78" s="509">
        <v>1128.726</v>
      </c>
      <c r="F78" s="510">
        <v>117.6102</v>
      </c>
      <c r="G78" s="510">
        <v>244.1424</v>
      </c>
      <c r="H78" s="510">
        <v>414.3636</v>
      </c>
      <c r="I78" s="510">
        <v>573.9981</v>
      </c>
      <c r="J78" s="510">
        <v>770.8222999999999</v>
      </c>
      <c r="K78" s="510">
        <v>1036.98</v>
      </c>
      <c r="L78" s="510">
        <v>1357.908</v>
      </c>
      <c r="M78" s="510">
        <v>1710.861</v>
      </c>
      <c r="N78" s="510">
        <v>1903.685</v>
      </c>
      <c r="O78" s="511">
        <v>2094.58</v>
      </c>
    </row>
    <row r="79" spans="1:15" s="267" customFormat="1" ht="31.5" customHeight="1">
      <c r="A79" s="503">
        <v>9</v>
      </c>
      <c r="B79" s="866" t="s">
        <v>154</v>
      </c>
      <c r="C79" s="866"/>
      <c r="D79" s="867"/>
      <c r="E79" s="504">
        <v>1253.228</v>
      </c>
      <c r="F79" s="505">
        <v>159.73680000000002</v>
      </c>
      <c r="G79" s="505">
        <v>261.1003</v>
      </c>
      <c r="H79" s="505">
        <v>385.7009</v>
      </c>
      <c r="I79" s="505">
        <v>509.1671</v>
      </c>
      <c r="J79" s="505">
        <v>640.7075</v>
      </c>
      <c r="K79" s="505">
        <v>864.6109</v>
      </c>
      <c r="L79" s="505">
        <v>1280.185</v>
      </c>
      <c r="M79" s="505">
        <v>1750.66</v>
      </c>
      <c r="N79" s="505">
        <v>2366.341</v>
      </c>
      <c r="O79" s="506">
        <v>4088.4190000000003</v>
      </c>
    </row>
    <row r="80" spans="1:17" s="75" customFormat="1" ht="31.5" customHeight="1">
      <c r="A80" s="710"/>
      <c r="B80" s="711"/>
      <c r="C80" s="711"/>
      <c r="D80" s="712" t="s">
        <v>245</v>
      </c>
      <c r="E80" s="704">
        <v>137.2189</v>
      </c>
      <c r="F80" s="705">
        <v>5.100637</v>
      </c>
      <c r="G80" s="706">
        <v>30.0202</v>
      </c>
      <c r="H80" s="706">
        <v>52.451350000000005</v>
      </c>
      <c r="I80" s="706">
        <v>65.09357</v>
      </c>
      <c r="J80" s="706">
        <v>58.696909999999995</v>
      </c>
      <c r="K80" s="706">
        <v>96.32919</v>
      </c>
      <c r="L80" s="706">
        <v>154.0006</v>
      </c>
      <c r="M80" s="706">
        <v>189.5806</v>
      </c>
      <c r="N80" s="706">
        <v>314.6694</v>
      </c>
      <c r="O80" s="707">
        <v>370.9213</v>
      </c>
      <c r="Q80" s="512"/>
    </row>
    <row r="81" spans="1:15" s="75" customFormat="1" ht="31.5" customHeight="1">
      <c r="A81" s="507"/>
      <c r="B81" s="508"/>
      <c r="C81" s="508"/>
      <c r="D81" s="713" t="s">
        <v>246</v>
      </c>
      <c r="E81" s="509">
        <v>7.753985</v>
      </c>
      <c r="F81" s="708">
        <v>0</v>
      </c>
      <c r="G81" s="510">
        <v>0</v>
      </c>
      <c r="H81" s="510">
        <v>0</v>
      </c>
      <c r="I81" s="510">
        <v>1.802894</v>
      </c>
      <c r="J81" s="510">
        <v>0</v>
      </c>
      <c r="K81" s="510">
        <v>0</v>
      </c>
      <c r="L81" s="510">
        <v>1.9153440000000002</v>
      </c>
      <c r="M81" s="510">
        <v>0</v>
      </c>
      <c r="N81" s="510">
        <v>0.9118881000000001</v>
      </c>
      <c r="O81" s="511">
        <v>86.24843999999999</v>
      </c>
    </row>
    <row r="82" spans="1:15" s="75" customFormat="1" ht="31.5" customHeight="1">
      <c r="A82" s="507"/>
      <c r="B82" s="508"/>
      <c r="C82" s="508"/>
      <c r="D82" s="713" t="s">
        <v>247</v>
      </c>
      <c r="E82" s="509">
        <v>110.4659</v>
      </c>
      <c r="F82" s="708">
        <v>0.6277437</v>
      </c>
      <c r="G82" s="510">
        <v>0.7152567999999999</v>
      </c>
      <c r="H82" s="510">
        <v>12.9325</v>
      </c>
      <c r="I82" s="510">
        <v>16.986069999999998</v>
      </c>
      <c r="J82" s="510">
        <v>19.60858</v>
      </c>
      <c r="K82" s="510">
        <v>69.47171999999999</v>
      </c>
      <c r="L82" s="510">
        <v>104.46889999999999</v>
      </c>
      <c r="M82" s="510">
        <v>133.00809999999998</v>
      </c>
      <c r="N82" s="510">
        <v>197.9791</v>
      </c>
      <c r="O82" s="511">
        <v>547.4405</v>
      </c>
    </row>
    <row r="83" spans="1:15" s="75" customFormat="1" ht="31.5" customHeight="1">
      <c r="A83" s="507"/>
      <c r="B83" s="508"/>
      <c r="C83" s="508"/>
      <c r="D83" s="713" t="s">
        <v>248</v>
      </c>
      <c r="E83" s="509">
        <v>4.450119</v>
      </c>
      <c r="F83" s="708">
        <v>0.321633</v>
      </c>
      <c r="G83" s="510">
        <v>0</v>
      </c>
      <c r="H83" s="510">
        <v>0.8788066999999999</v>
      </c>
      <c r="I83" s="510">
        <v>1.156309</v>
      </c>
      <c r="J83" s="510">
        <v>4.660087</v>
      </c>
      <c r="K83" s="510">
        <v>2.447075</v>
      </c>
      <c r="L83" s="510">
        <v>5.852131000000001</v>
      </c>
      <c r="M83" s="510">
        <v>3.3637490000000003</v>
      </c>
      <c r="N83" s="510">
        <v>7.904561</v>
      </c>
      <c r="O83" s="511">
        <v>15.23018</v>
      </c>
    </row>
    <row r="84" spans="1:18" s="75" customFormat="1" ht="31.5" customHeight="1">
      <c r="A84" s="507"/>
      <c r="B84" s="508"/>
      <c r="C84" s="508"/>
      <c r="D84" s="713" t="s">
        <v>249</v>
      </c>
      <c r="E84" s="509">
        <v>9.987847</v>
      </c>
      <c r="F84" s="708">
        <v>0</v>
      </c>
      <c r="G84" s="510">
        <v>0</v>
      </c>
      <c r="H84" s="510">
        <v>0.5901296</v>
      </c>
      <c r="I84" s="510">
        <v>0</v>
      </c>
      <c r="J84" s="510">
        <v>10.48288</v>
      </c>
      <c r="K84" s="510">
        <v>2.623839</v>
      </c>
      <c r="L84" s="510">
        <v>6.59919</v>
      </c>
      <c r="M84" s="510">
        <v>6.33884</v>
      </c>
      <c r="N84" s="510">
        <v>28.01421</v>
      </c>
      <c r="O84" s="511">
        <v>58.70871</v>
      </c>
      <c r="R84" s="512"/>
    </row>
    <row r="85" spans="1:15" s="75" customFormat="1" ht="31.5" customHeight="1">
      <c r="A85" s="507"/>
      <c r="B85" s="508"/>
      <c r="C85" s="508"/>
      <c r="D85" s="713" t="s">
        <v>250</v>
      </c>
      <c r="E85" s="509">
        <v>0.7290390999999999</v>
      </c>
      <c r="F85" s="708">
        <v>0</v>
      </c>
      <c r="G85" s="510">
        <v>0</v>
      </c>
      <c r="H85" s="510">
        <v>0</v>
      </c>
      <c r="I85" s="510">
        <v>0</v>
      </c>
      <c r="J85" s="510">
        <v>0.29805550000000003</v>
      </c>
      <c r="K85" s="510">
        <v>0</v>
      </c>
      <c r="L85" s="510">
        <v>0.2881882</v>
      </c>
      <c r="M85" s="510">
        <v>5.337422</v>
      </c>
      <c r="N85" s="510">
        <v>0.9704387</v>
      </c>
      <c r="O85" s="511">
        <v>0</v>
      </c>
    </row>
    <row r="86" spans="1:15" s="75" customFormat="1" ht="31.5" customHeight="1">
      <c r="A86" s="507"/>
      <c r="B86" s="508"/>
      <c r="C86" s="508"/>
      <c r="D86" s="713" t="s">
        <v>251</v>
      </c>
      <c r="E86" s="509">
        <v>76.55242</v>
      </c>
      <c r="F86" s="708">
        <v>0.1357009</v>
      </c>
      <c r="G86" s="510">
        <v>2.716682</v>
      </c>
      <c r="H86" s="510">
        <v>1.8258359999999998</v>
      </c>
      <c r="I86" s="510">
        <v>14.38773</v>
      </c>
      <c r="J86" s="510">
        <v>20.51006</v>
      </c>
      <c r="K86" s="510">
        <v>27.4813</v>
      </c>
      <c r="L86" s="510">
        <v>59.69966</v>
      </c>
      <c r="M86" s="510">
        <v>134.02540000000002</v>
      </c>
      <c r="N86" s="510">
        <v>228.03310000000002</v>
      </c>
      <c r="O86" s="511">
        <v>343.7848</v>
      </c>
    </row>
    <row r="87" spans="1:15" s="75" customFormat="1" ht="31.5" customHeight="1">
      <c r="A87" s="507"/>
      <c r="B87" s="508"/>
      <c r="C87" s="508"/>
      <c r="D87" s="713" t="s">
        <v>252</v>
      </c>
      <c r="E87" s="509">
        <v>13.64404</v>
      </c>
      <c r="F87" s="708">
        <v>0</v>
      </c>
      <c r="G87" s="510">
        <v>0.169116</v>
      </c>
      <c r="H87" s="510">
        <v>0.031972589999999995</v>
      </c>
      <c r="I87" s="510">
        <v>0.9377219</v>
      </c>
      <c r="J87" s="510">
        <v>0</v>
      </c>
      <c r="K87" s="510">
        <v>0.8169566</v>
      </c>
      <c r="L87" s="510">
        <v>8.005917</v>
      </c>
      <c r="M87" s="510">
        <v>10.58827</v>
      </c>
      <c r="N87" s="510">
        <v>36.26835</v>
      </c>
      <c r="O87" s="511">
        <v>104.25280000000001</v>
      </c>
    </row>
    <row r="88" spans="1:15" s="75" customFormat="1" ht="31.5" customHeight="1">
      <c r="A88" s="507"/>
      <c r="B88" s="508"/>
      <c r="C88" s="508"/>
      <c r="D88" s="713" t="s">
        <v>253</v>
      </c>
      <c r="E88" s="509">
        <v>31.5289</v>
      </c>
      <c r="F88" s="708">
        <v>3.219834</v>
      </c>
      <c r="G88" s="510">
        <v>4.332998</v>
      </c>
      <c r="H88" s="510">
        <v>3.1041930000000004</v>
      </c>
      <c r="I88" s="510">
        <v>8.962720000000001</v>
      </c>
      <c r="J88" s="510">
        <v>12.99955</v>
      </c>
      <c r="K88" s="510">
        <v>12.65625</v>
      </c>
      <c r="L88" s="510">
        <v>31.0658</v>
      </c>
      <c r="M88" s="510">
        <v>47.15176</v>
      </c>
      <c r="N88" s="510">
        <v>92.51426</v>
      </c>
      <c r="O88" s="511">
        <v>117.4992</v>
      </c>
    </row>
    <row r="89" spans="1:15" s="75" customFormat="1" ht="31.5" customHeight="1">
      <c r="A89" s="507"/>
      <c r="B89" s="508"/>
      <c r="C89" s="508"/>
      <c r="D89" s="713" t="s">
        <v>254</v>
      </c>
      <c r="E89" s="509">
        <v>40.88045</v>
      </c>
      <c r="F89" s="708">
        <v>4.6086160000000005</v>
      </c>
      <c r="G89" s="510">
        <v>5.090706</v>
      </c>
      <c r="H89" s="510">
        <v>8.962903</v>
      </c>
      <c r="I89" s="510">
        <v>7.126580000000001</v>
      </c>
      <c r="J89" s="510">
        <v>15.11114</v>
      </c>
      <c r="K89" s="510">
        <v>17.49802</v>
      </c>
      <c r="L89" s="510">
        <v>42.93304</v>
      </c>
      <c r="M89" s="510">
        <v>59.751459999999994</v>
      </c>
      <c r="N89" s="510">
        <v>106.1934</v>
      </c>
      <c r="O89" s="511">
        <v>154.72969999999998</v>
      </c>
    </row>
    <row r="90" spans="1:15" s="75" customFormat="1" ht="31.5" customHeight="1">
      <c r="A90" s="507"/>
      <c r="B90" s="508"/>
      <c r="C90" s="508"/>
      <c r="D90" s="713" t="s">
        <v>255</v>
      </c>
      <c r="E90" s="509">
        <v>3.177128</v>
      </c>
      <c r="F90" s="708">
        <v>0</v>
      </c>
      <c r="G90" s="510">
        <v>0</v>
      </c>
      <c r="H90" s="510">
        <v>0</v>
      </c>
      <c r="I90" s="510">
        <v>0</v>
      </c>
      <c r="J90" s="510">
        <v>0</v>
      </c>
      <c r="K90" s="510">
        <v>0.1322294</v>
      </c>
      <c r="L90" s="510">
        <v>2.301046</v>
      </c>
      <c r="M90" s="510">
        <v>15.716330000000001</v>
      </c>
      <c r="N90" s="510">
        <v>1.038467</v>
      </c>
      <c r="O90" s="511">
        <v>10.20401</v>
      </c>
    </row>
    <row r="91" spans="1:15" s="75" customFormat="1" ht="31.5" customHeight="1">
      <c r="A91" s="507"/>
      <c r="B91" s="508"/>
      <c r="C91" s="508"/>
      <c r="D91" s="713" t="s">
        <v>256</v>
      </c>
      <c r="E91" s="509">
        <v>36.4942</v>
      </c>
      <c r="F91" s="708">
        <v>0</v>
      </c>
      <c r="G91" s="510">
        <v>0.6729213000000001</v>
      </c>
      <c r="H91" s="510">
        <v>1.50691</v>
      </c>
      <c r="I91" s="510">
        <v>6.51452</v>
      </c>
      <c r="J91" s="510">
        <v>4.9672789999999996</v>
      </c>
      <c r="K91" s="510">
        <v>7.138641</v>
      </c>
      <c r="L91" s="510">
        <v>28.44775</v>
      </c>
      <c r="M91" s="510">
        <v>45.12979</v>
      </c>
      <c r="N91" s="510">
        <v>80.97117</v>
      </c>
      <c r="O91" s="511">
        <v>223.80790000000002</v>
      </c>
    </row>
    <row r="92" spans="1:15" s="75" customFormat="1" ht="31.5" customHeight="1">
      <c r="A92" s="507"/>
      <c r="B92" s="508"/>
      <c r="C92" s="508"/>
      <c r="D92" s="713" t="s">
        <v>257</v>
      </c>
      <c r="E92" s="509">
        <v>449.4709</v>
      </c>
      <c r="F92" s="708">
        <v>133.1061</v>
      </c>
      <c r="G92" s="510">
        <v>171.09169999999997</v>
      </c>
      <c r="H92" s="510">
        <v>224.34380000000002</v>
      </c>
      <c r="I92" s="510">
        <v>273.9142</v>
      </c>
      <c r="J92" s="510">
        <v>348.6433</v>
      </c>
      <c r="K92" s="510">
        <v>403.2921</v>
      </c>
      <c r="L92" s="510">
        <v>479.63919999999996</v>
      </c>
      <c r="M92" s="510">
        <v>616.9789</v>
      </c>
      <c r="N92" s="510">
        <v>710.5585000000001</v>
      </c>
      <c r="O92" s="511">
        <v>907.2723</v>
      </c>
    </row>
    <row r="93" spans="1:15" s="75" customFormat="1" ht="31.5" customHeight="1">
      <c r="A93" s="507"/>
      <c r="B93" s="508"/>
      <c r="C93" s="508"/>
      <c r="D93" s="713" t="s">
        <v>258</v>
      </c>
      <c r="E93" s="509">
        <v>167.4921</v>
      </c>
      <c r="F93" s="708">
        <v>1.1161109999999999</v>
      </c>
      <c r="G93" s="510">
        <v>13.466769999999999</v>
      </c>
      <c r="H93" s="510">
        <v>37.87701</v>
      </c>
      <c r="I93" s="510">
        <v>47.38525</v>
      </c>
      <c r="J93" s="510">
        <v>63.600820000000006</v>
      </c>
      <c r="K93" s="510">
        <v>112.6512</v>
      </c>
      <c r="L93" s="510">
        <v>193.97220000000002</v>
      </c>
      <c r="M93" s="510">
        <v>249.9711</v>
      </c>
      <c r="N93" s="510">
        <v>284.0623</v>
      </c>
      <c r="O93" s="511">
        <v>568.0262</v>
      </c>
    </row>
    <row r="94" spans="1:15" s="75" customFormat="1" ht="31.5" customHeight="1">
      <c r="A94" s="507"/>
      <c r="B94" s="508"/>
      <c r="C94" s="508"/>
      <c r="D94" s="713" t="s">
        <v>259</v>
      </c>
      <c r="E94" s="509">
        <v>79.97357</v>
      </c>
      <c r="F94" s="708">
        <v>6.563948</v>
      </c>
      <c r="G94" s="510">
        <v>18.27195</v>
      </c>
      <c r="H94" s="510">
        <v>23.1467</v>
      </c>
      <c r="I94" s="510">
        <v>40.06375</v>
      </c>
      <c r="J94" s="510">
        <v>46.45259</v>
      </c>
      <c r="K94" s="510">
        <v>62.2655</v>
      </c>
      <c r="L94" s="510">
        <v>88.31347</v>
      </c>
      <c r="M94" s="510">
        <v>114.48389999999999</v>
      </c>
      <c r="N94" s="510">
        <v>162.08610000000002</v>
      </c>
      <c r="O94" s="511">
        <v>203.58689999999999</v>
      </c>
    </row>
    <row r="95" spans="1:15" s="75" customFormat="1" ht="31.5" customHeight="1">
      <c r="A95" s="507"/>
      <c r="B95" s="508"/>
      <c r="C95" s="508"/>
      <c r="D95" s="713" t="s">
        <v>260</v>
      </c>
      <c r="E95" s="509">
        <v>71.45226</v>
      </c>
      <c r="F95" s="708">
        <v>4.936469</v>
      </c>
      <c r="G95" s="510">
        <v>14.552</v>
      </c>
      <c r="H95" s="510">
        <v>18.04889</v>
      </c>
      <c r="I95" s="510">
        <v>24.83585</v>
      </c>
      <c r="J95" s="510">
        <v>34.67621</v>
      </c>
      <c r="K95" s="510">
        <v>49.80696</v>
      </c>
      <c r="L95" s="510">
        <v>72.68243000000001</v>
      </c>
      <c r="M95" s="510">
        <v>117.103</v>
      </c>
      <c r="N95" s="510">
        <v>114.1662</v>
      </c>
      <c r="O95" s="511">
        <v>234.31040000000002</v>
      </c>
    </row>
    <row r="96" spans="1:15" s="75" customFormat="1" ht="31.5" customHeight="1">
      <c r="A96" s="513"/>
      <c r="B96" s="514"/>
      <c r="C96" s="514"/>
      <c r="D96" s="709" t="s">
        <v>466</v>
      </c>
      <c r="E96" s="509">
        <v>11.95645</v>
      </c>
      <c r="F96" s="708">
        <v>0</v>
      </c>
      <c r="G96" s="510">
        <v>0</v>
      </c>
      <c r="H96" s="510">
        <v>0</v>
      </c>
      <c r="I96" s="510">
        <v>0</v>
      </c>
      <c r="J96" s="510">
        <v>0</v>
      </c>
      <c r="K96" s="510">
        <v>0</v>
      </c>
      <c r="L96" s="510">
        <v>0</v>
      </c>
      <c r="M96" s="510">
        <v>2.131586</v>
      </c>
      <c r="N96" s="510">
        <v>0</v>
      </c>
      <c r="O96" s="511">
        <v>142.3957</v>
      </c>
    </row>
    <row r="97" spans="1:15" s="267" customFormat="1" ht="31.5" customHeight="1">
      <c r="A97" s="503">
        <v>10</v>
      </c>
      <c r="B97" s="866" t="s">
        <v>155</v>
      </c>
      <c r="C97" s="866"/>
      <c r="D97" s="867"/>
      <c r="E97" s="504">
        <v>1434.726</v>
      </c>
      <c r="F97" s="505">
        <v>1.6132689999999998</v>
      </c>
      <c r="G97" s="505">
        <v>18.833119999999997</v>
      </c>
      <c r="H97" s="505">
        <v>59.64254</v>
      </c>
      <c r="I97" s="505">
        <v>116.4918</v>
      </c>
      <c r="J97" s="505">
        <v>280.1893</v>
      </c>
      <c r="K97" s="505">
        <v>396.9205</v>
      </c>
      <c r="L97" s="505">
        <v>801.6023</v>
      </c>
      <c r="M97" s="505">
        <v>1517.5379999999998</v>
      </c>
      <c r="N97" s="505">
        <v>2575.7670000000003</v>
      </c>
      <c r="O97" s="506">
        <v>10217.12</v>
      </c>
    </row>
    <row r="98" spans="1:15" s="75" customFormat="1" ht="31.5" customHeight="1">
      <c r="A98" s="507"/>
      <c r="B98" s="508"/>
      <c r="C98" s="508"/>
      <c r="D98" s="508" t="s">
        <v>261</v>
      </c>
      <c r="E98" s="509">
        <v>159.41899999999998</v>
      </c>
      <c r="F98" s="510">
        <v>0</v>
      </c>
      <c r="G98" s="510">
        <v>6.855650000000001</v>
      </c>
      <c r="H98" s="510">
        <v>19.5201</v>
      </c>
      <c r="I98" s="510">
        <v>25.930529999999997</v>
      </c>
      <c r="J98" s="510">
        <v>57.03228</v>
      </c>
      <c r="K98" s="510">
        <v>69.58923</v>
      </c>
      <c r="L98" s="510">
        <v>131.7325</v>
      </c>
      <c r="M98" s="510">
        <v>322.55740000000003</v>
      </c>
      <c r="N98" s="510">
        <v>372.0164</v>
      </c>
      <c r="O98" s="511">
        <v>643.273</v>
      </c>
    </row>
    <row r="99" spans="1:15" s="75" customFormat="1" ht="31.5" customHeight="1">
      <c r="A99" s="507"/>
      <c r="B99" s="508"/>
      <c r="C99" s="508"/>
      <c r="D99" s="508" t="s">
        <v>262</v>
      </c>
      <c r="E99" s="509">
        <v>274.3044</v>
      </c>
      <c r="F99" s="510">
        <v>0</v>
      </c>
      <c r="G99" s="510">
        <v>8.030009</v>
      </c>
      <c r="H99" s="510">
        <v>25.48547</v>
      </c>
      <c r="I99" s="510">
        <v>67.67506999999999</v>
      </c>
      <c r="J99" s="510">
        <v>121.036</v>
      </c>
      <c r="K99" s="510">
        <v>208.76919999999998</v>
      </c>
      <c r="L99" s="510">
        <v>329.5437</v>
      </c>
      <c r="M99" s="510">
        <v>478.2726</v>
      </c>
      <c r="N99" s="510">
        <v>483.07660000000004</v>
      </c>
      <c r="O99" s="511">
        <v>779.9374</v>
      </c>
    </row>
    <row r="100" spans="1:15" s="75" customFormat="1" ht="31.5" customHeight="1">
      <c r="A100" s="507"/>
      <c r="B100" s="508"/>
      <c r="C100" s="508"/>
      <c r="D100" s="508" t="s">
        <v>263</v>
      </c>
      <c r="E100" s="509">
        <v>5.952156</v>
      </c>
      <c r="F100" s="510">
        <v>0</v>
      </c>
      <c r="G100" s="510">
        <v>0</v>
      </c>
      <c r="H100" s="510">
        <v>0</v>
      </c>
      <c r="I100" s="510">
        <v>0</v>
      </c>
      <c r="J100" s="510">
        <v>0</v>
      </c>
      <c r="K100" s="510">
        <v>0</v>
      </c>
      <c r="L100" s="510">
        <v>5.167061</v>
      </c>
      <c r="M100" s="510">
        <v>21.96286</v>
      </c>
      <c r="N100" s="510">
        <v>6.072632</v>
      </c>
      <c r="O100" s="511">
        <v>24.667620000000003</v>
      </c>
    </row>
    <row r="101" spans="1:17" s="75" customFormat="1" ht="31.5" customHeight="1">
      <c r="A101" s="507"/>
      <c r="B101" s="508"/>
      <c r="C101" s="508"/>
      <c r="D101" s="508" t="s">
        <v>264</v>
      </c>
      <c r="E101" s="509">
        <v>987.1684</v>
      </c>
      <c r="F101" s="510">
        <v>1.6132689999999998</v>
      </c>
      <c r="G101" s="510">
        <v>3.947466</v>
      </c>
      <c r="H101" s="510">
        <v>14.636969999999998</v>
      </c>
      <c r="I101" s="510">
        <v>20.124010000000002</v>
      </c>
      <c r="J101" s="510">
        <v>97.25729</v>
      </c>
      <c r="K101" s="510">
        <v>107.09370000000001</v>
      </c>
      <c r="L101" s="510">
        <v>329.9732</v>
      </c>
      <c r="M101" s="510">
        <v>691.4257000000001</v>
      </c>
      <c r="N101" s="510">
        <v>1691.0910000000001</v>
      </c>
      <c r="O101" s="511">
        <v>8739.499</v>
      </c>
      <c r="Q101" s="512"/>
    </row>
    <row r="102" spans="1:15" s="75" customFormat="1" ht="31.5" customHeight="1">
      <c r="A102" s="507"/>
      <c r="B102" s="508"/>
      <c r="C102" s="508"/>
      <c r="D102" s="508" t="s">
        <v>265</v>
      </c>
      <c r="E102" s="509">
        <v>7.881976</v>
      </c>
      <c r="F102" s="510">
        <v>0</v>
      </c>
      <c r="G102" s="510">
        <v>0</v>
      </c>
      <c r="H102" s="510">
        <v>0</v>
      </c>
      <c r="I102" s="510">
        <v>2.762158</v>
      </c>
      <c r="J102" s="510">
        <v>4.86376</v>
      </c>
      <c r="K102" s="510">
        <v>11.468499999999999</v>
      </c>
      <c r="L102" s="510">
        <v>5.185805</v>
      </c>
      <c r="M102" s="510">
        <v>3.318912</v>
      </c>
      <c r="N102" s="510">
        <v>23.51022</v>
      </c>
      <c r="O102" s="511">
        <v>29.7414</v>
      </c>
    </row>
    <row r="103" spans="1:15" s="267" customFormat="1" ht="31.5" customHeight="1">
      <c r="A103" s="503">
        <v>11</v>
      </c>
      <c r="B103" s="866" t="s">
        <v>156</v>
      </c>
      <c r="C103" s="866"/>
      <c r="D103" s="867"/>
      <c r="E103" s="518">
        <v>1371.891</v>
      </c>
      <c r="F103" s="519">
        <v>144.9479</v>
      </c>
      <c r="G103" s="519">
        <v>228.41819999999998</v>
      </c>
      <c r="H103" s="519">
        <v>380.9997</v>
      </c>
      <c r="I103" s="519">
        <v>585.9698999999999</v>
      </c>
      <c r="J103" s="519">
        <v>677.3523</v>
      </c>
      <c r="K103" s="519">
        <v>932.4408999999999</v>
      </c>
      <c r="L103" s="519">
        <v>1460.9</v>
      </c>
      <c r="M103" s="519">
        <v>2070.849</v>
      </c>
      <c r="N103" s="519">
        <v>2796.554</v>
      </c>
      <c r="O103" s="520">
        <v>4095.958</v>
      </c>
    </row>
    <row r="104" spans="1:15" s="75" customFormat="1" ht="31.5" customHeight="1">
      <c r="A104" s="507"/>
      <c r="B104" s="508"/>
      <c r="C104" s="508"/>
      <c r="D104" s="508" t="s">
        <v>266</v>
      </c>
      <c r="E104" s="521">
        <v>1293.5430000000001</v>
      </c>
      <c r="F104" s="522">
        <v>144.9479</v>
      </c>
      <c r="G104" s="522">
        <v>224.8459</v>
      </c>
      <c r="H104" s="522">
        <v>378.9108</v>
      </c>
      <c r="I104" s="522">
        <v>585.7272</v>
      </c>
      <c r="J104" s="522">
        <v>676.2926</v>
      </c>
      <c r="K104" s="522">
        <v>919.3422999999999</v>
      </c>
      <c r="L104" s="522">
        <v>1434.5870000000002</v>
      </c>
      <c r="M104" s="522">
        <v>1996.4660000000001</v>
      </c>
      <c r="N104" s="522">
        <v>2607.794</v>
      </c>
      <c r="O104" s="523">
        <v>3464.5570000000002</v>
      </c>
    </row>
    <row r="105" spans="1:15" s="75" customFormat="1" ht="31.5" customHeight="1">
      <c r="A105" s="507"/>
      <c r="B105" s="508"/>
      <c r="C105" s="508"/>
      <c r="D105" s="508" t="s">
        <v>267</v>
      </c>
      <c r="E105" s="521">
        <v>78.34816</v>
      </c>
      <c r="F105" s="522">
        <v>0</v>
      </c>
      <c r="G105" s="522">
        <v>3.5722750000000003</v>
      </c>
      <c r="H105" s="522">
        <v>2.088899</v>
      </c>
      <c r="I105" s="522">
        <v>0.2427167</v>
      </c>
      <c r="J105" s="522">
        <v>1.059741</v>
      </c>
      <c r="K105" s="522">
        <v>13.09862</v>
      </c>
      <c r="L105" s="522">
        <v>26.313339999999997</v>
      </c>
      <c r="M105" s="522">
        <v>74.38294</v>
      </c>
      <c r="N105" s="522">
        <v>188.76049999999998</v>
      </c>
      <c r="O105" s="523">
        <v>631.4019000000001</v>
      </c>
    </row>
    <row r="106" spans="1:15" s="267" customFormat="1" ht="31.5" customHeight="1">
      <c r="A106" s="503">
        <v>12</v>
      </c>
      <c r="B106" s="866" t="s">
        <v>157</v>
      </c>
      <c r="C106" s="866"/>
      <c r="D106" s="867"/>
      <c r="E106" s="504">
        <v>1443.43</v>
      </c>
      <c r="F106" s="505">
        <v>91.97061</v>
      </c>
      <c r="G106" s="505">
        <v>168.01919999999998</v>
      </c>
      <c r="H106" s="505">
        <v>275.22270000000003</v>
      </c>
      <c r="I106" s="505">
        <v>468.6042</v>
      </c>
      <c r="J106" s="505">
        <v>551.1126</v>
      </c>
      <c r="K106" s="505">
        <v>851.0864999999999</v>
      </c>
      <c r="L106" s="505">
        <v>1394.5870000000002</v>
      </c>
      <c r="M106" s="505">
        <v>2410.6279999999997</v>
      </c>
      <c r="N106" s="505">
        <v>3415.046</v>
      </c>
      <c r="O106" s="506">
        <v>4943.565</v>
      </c>
    </row>
    <row r="107" spans="1:18" s="75" customFormat="1" ht="31.5" customHeight="1">
      <c r="A107" s="507"/>
      <c r="B107" s="508"/>
      <c r="C107" s="508"/>
      <c r="D107" s="508" t="s">
        <v>268</v>
      </c>
      <c r="E107" s="509">
        <v>92.54283</v>
      </c>
      <c r="F107" s="522">
        <v>4.244203</v>
      </c>
      <c r="G107" s="522">
        <v>13.83245</v>
      </c>
      <c r="H107" s="522">
        <v>20.414369999999998</v>
      </c>
      <c r="I107" s="522">
        <v>24.91528</v>
      </c>
      <c r="J107" s="522">
        <v>38.3203</v>
      </c>
      <c r="K107" s="522">
        <v>50.43872</v>
      </c>
      <c r="L107" s="522">
        <v>73.34997</v>
      </c>
      <c r="M107" s="522">
        <v>154.255</v>
      </c>
      <c r="N107" s="522">
        <v>208.34990000000002</v>
      </c>
      <c r="O107" s="523">
        <v>375.79519999999997</v>
      </c>
      <c r="R107" s="512"/>
    </row>
    <row r="108" spans="1:15" s="75" customFormat="1" ht="31.5" customHeight="1">
      <c r="A108" s="507"/>
      <c r="B108" s="508"/>
      <c r="C108" s="508"/>
      <c r="D108" s="508" t="s">
        <v>269</v>
      </c>
      <c r="E108" s="509">
        <v>5.000199</v>
      </c>
      <c r="F108" s="522">
        <v>0</v>
      </c>
      <c r="G108" s="522">
        <v>0</v>
      </c>
      <c r="H108" s="522">
        <v>0.07542942</v>
      </c>
      <c r="I108" s="522">
        <v>0</v>
      </c>
      <c r="J108" s="522">
        <v>0.7368661</v>
      </c>
      <c r="K108" s="522">
        <v>2.138554</v>
      </c>
      <c r="L108" s="522">
        <v>4.194529</v>
      </c>
      <c r="M108" s="522">
        <v>2.947847</v>
      </c>
      <c r="N108" s="522">
        <v>1.26573</v>
      </c>
      <c r="O108" s="523">
        <v>38.603629999999995</v>
      </c>
    </row>
    <row r="109" spans="1:15" s="75" customFormat="1" ht="31.5" customHeight="1">
      <c r="A109" s="507"/>
      <c r="B109" s="508"/>
      <c r="C109" s="508"/>
      <c r="D109" s="508" t="s">
        <v>270</v>
      </c>
      <c r="E109" s="509">
        <v>538.5633</v>
      </c>
      <c r="F109" s="522">
        <v>82.16664</v>
      </c>
      <c r="G109" s="522">
        <v>129.7118</v>
      </c>
      <c r="H109" s="522">
        <v>177.2534</v>
      </c>
      <c r="I109" s="522">
        <v>276.532</v>
      </c>
      <c r="J109" s="522">
        <v>321.7544</v>
      </c>
      <c r="K109" s="522">
        <v>421.1089</v>
      </c>
      <c r="L109" s="522">
        <v>583.2851999999999</v>
      </c>
      <c r="M109" s="522">
        <v>832.5622</v>
      </c>
      <c r="N109" s="522">
        <v>1131.837</v>
      </c>
      <c r="O109" s="523">
        <v>1238.803</v>
      </c>
    </row>
    <row r="110" spans="1:15" s="75" customFormat="1" ht="31.5" customHeight="1">
      <c r="A110" s="507"/>
      <c r="B110" s="508"/>
      <c r="C110" s="508"/>
      <c r="D110" s="508" t="s">
        <v>271</v>
      </c>
      <c r="E110" s="509">
        <v>30.706480000000003</v>
      </c>
      <c r="F110" s="522">
        <v>0.38324420000000003</v>
      </c>
      <c r="G110" s="522">
        <v>0.3979749</v>
      </c>
      <c r="H110" s="522">
        <v>1.466688</v>
      </c>
      <c r="I110" s="522">
        <v>11.441939999999999</v>
      </c>
      <c r="J110" s="522">
        <v>5.519995</v>
      </c>
      <c r="K110" s="522">
        <v>11.89278</v>
      </c>
      <c r="L110" s="522">
        <v>23.960079999999998</v>
      </c>
      <c r="M110" s="522">
        <v>49.135</v>
      </c>
      <c r="N110" s="522">
        <v>69.56613999999999</v>
      </c>
      <c r="O110" s="523">
        <v>152.1578</v>
      </c>
    </row>
    <row r="111" spans="1:17" s="75" customFormat="1" ht="31.5" customHeight="1">
      <c r="A111" s="507"/>
      <c r="B111" s="508"/>
      <c r="C111" s="508"/>
      <c r="D111" s="508" t="s">
        <v>272</v>
      </c>
      <c r="E111" s="509">
        <v>30.351599999999998</v>
      </c>
      <c r="F111" s="522">
        <v>0.903951</v>
      </c>
      <c r="G111" s="522">
        <v>1.194776</v>
      </c>
      <c r="H111" s="522">
        <v>3.1916</v>
      </c>
      <c r="I111" s="522">
        <v>6.528066</v>
      </c>
      <c r="J111" s="522">
        <v>11.08153</v>
      </c>
      <c r="K111" s="522">
        <v>21.07844</v>
      </c>
      <c r="L111" s="522">
        <v>23.542710000000003</v>
      </c>
      <c r="M111" s="522">
        <v>42.593140000000005</v>
      </c>
      <c r="N111" s="522">
        <v>84.00303</v>
      </c>
      <c r="O111" s="523">
        <v>126.0361</v>
      </c>
      <c r="Q111" s="512"/>
    </row>
    <row r="112" spans="1:15" s="75" customFormat="1" ht="31.5" customHeight="1">
      <c r="A112" s="507"/>
      <c r="B112" s="508"/>
      <c r="C112" s="508"/>
      <c r="D112" s="508" t="s">
        <v>273</v>
      </c>
      <c r="E112" s="509">
        <v>15.10171</v>
      </c>
      <c r="F112" s="522">
        <v>0</v>
      </c>
      <c r="G112" s="522">
        <v>0</v>
      </c>
      <c r="H112" s="522">
        <v>0</v>
      </c>
      <c r="I112" s="522">
        <v>0.3639389</v>
      </c>
      <c r="J112" s="522">
        <v>7.539543</v>
      </c>
      <c r="K112" s="522">
        <v>19.80563</v>
      </c>
      <c r="L112" s="522">
        <v>10.669580000000002</v>
      </c>
      <c r="M112" s="522">
        <v>30.014490000000002</v>
      </c>
      <c r="N112" s="522">
        <v>26.73803</v>
      </c>
      <c r="O112" s="523">
        <v>46.18256</v>
      </c>
    </row>
    <row r="113" spans="1:15" s="75" customFormat="1" ht="31.5" customHeight="1">
      <c r="A113" s="507"/>
      <c r="B113" s="508"/>
      <c r="C113" s="508"/>
      <c r="D113" s="508" t="s">
        <v>467</v>
      </c>
      <c r="E113" s="509">
        <v>12.59604</v>
      </c>
      <c r="F113" s="522">
        <v>1.1578789999999999</v>
      </c>
      <c r="G113" s="522">
        <v>2.417436</v>
      </c>
      <c r="H113" s="522">
        <v>1.361924</v>
      </c>
      <c r="I113" s="522">
        <v>2.058428</v>
      </c>
      <c r="J113" s="522">
        <v>7.768152</v>
      </c>
      <c r="K113" s="522">
        <v>7.766113000000001</v>
      </c>
      <c r="L113" s="522">
        <v>13.18865</v>
      </c>
      <c r="M113" s="522">
        <v>21.93683</v>
      </c>
      <c r="N113" s="522">
        <v>50.04293</v>
      </c>
      <c r="O113" s="523">
        <v>25.089209999999998</v>
      </c>
    </row>
    <row r="114" spans="1:15" s="75" customFormat="1" ht="31.5" customHeight="1">
      <c r="A114" s="507"/>
      <c r="B114" s="508"/>
      <c r="C114" s="508"/>
      <c r="D114" s="508" t="s">
        <v>274</v>
      </c>
      <c r="E114" s="509">
        <v>46.781319999999994</v>
      </c>
      <c r="F114" s="522">
        <v>1.3232650000000001</v>
      </c>
      <c r="G114" s="522">
        <v>1.1551179999999999</v>
      </c>
      <c r="H114" s="522">
        <v>2.853481</v>
      </c>
      <c r="I114" s="522">
        <v>6.559190999999999</v>
      </c>
      <c r="J114" s="522">
        <v>9.268781</v>
      </c>
      <c r="K114" s="522">
        <v>17.916150000000002</v>
      </c>
      <c r="L114" s="522">
        <v>36.00165</v>
      </c>
      <c r="M114" s="522">
        <v>86.6664</v>
      </c>
      <c r="N114" s="522">
        <v>144.7511</v>
      </c>
      <c r="O114" s="523">
        <v>204.0982</v>
      </c>
    </row>
    <row r="115" spans="1:15" s="75" customFormat="1" ht="31.5" customHeight="1">
      <c r="A115" s="507"/>
      <c r="B115" s="508"/>
      <c r="C115" s="508"/>
      <c r="D115" s="508" t="s">
        <v>275</v>
      </c>
      <c r="E115" s="509">
        <v>217.63729999999998</v>
      </c>
      <c r="F115" s="522">
        <v>0</v>
      </c>
      <c r="G115" s="522">
        <v>3.3287169999999997</v>
      </c>
      <c r="H115" s="522">
        <v>15.68052</v>
      </c>
      <c r="I115" s="522">
        <v>33.881370000000004</v>
      </c>
      <c r="J115" s="522">
        <v>34.65485</v>
      </c>
      <c r="K115" s="522">
        <v>85.74107</v>
      </c>
      <c r="L115" s="522">
        <v>192.91279999999998</v>
      </c>
      <c r="M115" s="522">
        <v>416.0915</v>
      </c>
      <c r="N115" s="522">
        <v>516.8346</v>
      </c>
      <c r="O115" s="523">
        <v>955.2495</v>
      </c>
    </row>
    <row r="116" spans="1:15" s="75" customFormat="1" ht="31.5" customHeight="1">
      <c r="A116" s="507"/>
      <c r="B116" s="508"/>
      <c r="C116" s="508"/>
      <c r="D116" s="508" t="s">
        <v>276</v>
      </c>
      <c r="E116" s="509">
        <v>324.5066</v>
      </c>
      <c r="F116" s="522">
        <v>1.063296</v>
      </c>
      <c r="G116" s="522">
        <v>6.402886</v>
      </c>
      <c r="H116" s="522">
        <v>18.74791</v>
      </c>
      <c r="I116" s="522">
        <v>51.968419999999995</v>
      </c>
      <c r="J116" s="522">
        <v>79.24189</v>
      </c>
      <c r="K116" s="522">
        <v>159.49200000000002</v>
      </c>
      <c r="L116" s="522">
        <v>305.6484</v>
      </c>
      <c r="M116" s="522">
        <v>596.6327</v>
      </c>
      <c r="N116" s="522">
        <v>817.5708999999999</v>
      </c>
      <c r="O116" s="523">
        <v>1278.82</v>
      </c>
    </row>
    <row r="117" spans="1:15" s="75" customFormat="1" ht="31.5" customHeight="1">
      <c r="A117" s="507"/>
      <c r="B117" s="508"/>
      <c r="C117" s="508"/>
      <c r="D117" s="508" t="s">
        <v>277</v>
      </c>
      <c r="E117" s="509">
        <v>14.20865</v>
      </c>
      <c r="F117" s="522">
        <v>0.4474017</v>
      </c>
      <c r="G117" s="522">
        <v>0.791801</v>
      </c>
      <c r="H117" s="522">
        <v>7.8692269999999995</v>
      </c>
      <c r="I117" s="522">
        <v>7.598612</v>
      </c>
      <c r="J117" s="522">
        <v>2.624474</v>
      </c>
      <c r="K117" s="522">
        <v>7.299649</v>
      </c>
      <c r="L117" s="522">
        <v>11.281099999999999</v>
      </c>
      <c r="M117" s="522">
        <v>23.034360000000003</v>
      </c>
      <c r="N117" s="522">
        <v>20.59518</v>
      </c>
      <c r="O117" s="523">
        <v>62.52888</v>
      </c>
    </row>
    <row r="118" spans="1:15" s="75" customFormat="1" ht="31.5" customHeight="1">
      <c r="A118" s="507"/>
      <c r="B118" s="508"/>
      <c r="C118" s="508"/>
      <c r="D118" s="508" t="s">
        <v>278</v>
      </c>
      <c r="E118" s="509">
        <v>115.43350000000001</v>
      </c>
      <c r="F118" s="522">
        <v>0.2807197</v>
      </c>
      <c r="G118" s="522">
        <v>8.786306</v>
      </c>
      <c r="H118" s="522">
        <v>26.308180000000004</v>
      </c>
      <c r="I118" s="522">
        <v>46.757</v>
      </c>
      <c r="J118" s="522">
        <v>32.6018</v>
      </c>
      <c r="K118" s="522">
        <v>46.40853</v>
      </c>
      <c r="L118" s="522">
        <v>116.5519</v>
      </c>
      <c r="M118" s="522">
        <v>154.75889999999998</v>
      </c>
      <c r="N118" s="522">
        <v>343.49120000000005</v>
      </c>
      <c r="O118" s="523">
        <v>440.2004</v>
      </c>
    </row>
    <row r="119" spans="1:15" s="272" customFormat="1" ht="31.5" customHeight="1">
      <c r="A119" s="524"/>
      <c r="B119" s="868" t="s">
        <v>158</v>
      </c>
      <c r="C119" s="868"/>
      <c r="D119" s="869"/>
      <c r="E119" s="377">
        <v>25348.18</v>
      </c>
      <c r="F119" s="378">
        <v>3921.094</v>
      </c>
      <c r="G119" s="378">
        <v>6448.778</v>
      </c>
      <c r="H119" s="378">
        <v>8792.228000000001</v>
      </c>
      <c r="I119" s="378">
        <v>11283.34</v>
      </c>
      <c r="J119" s="378">
        <v>13785.85</v>
      </c>
      <c r="K119" s="378">
        <v>17471.44</v>
      </c>
      <c r="L119" s="378">
        <v>24424.29</v>
      </c>
      <c r="M119" s="378">
        <v>34316.46</v>
      </c>
      <c r="N119" s="378">
        <v>44513.19</v>
      </c>
      <c r="O119" s="397">
        <v>86334.92</v>
      </c>
    </row>
  </sheetData>
  <sheetProtection/>
  <mergeCells count="16">
    <mergeCell ref="B97:D97"/>
    <mergeCell ref="B103:D103"/>
    <mergeCell ref="B106:D106"/>
    <mergeCell ref="B119:D119"/>
    <mergeCell ref="B31:D31"/>
    <mergeCell ref="B42:D42"/>
    <mergeCell ref="B55:D55"/>
    <mergeCell ref="B63:D63"/>
    <mergeCell ref="B75:D75"/>
    <mergeCell ref="B79:D79"/>
    <mergeCell ref="B23:D23"/>
    <mergeCell ref="A1:D1"/>
    <mergeCell ref="A2:O2"/>
    <mergeCell ref="A4:D5"/>
    <mergeCell ref="B6:D6"/>
    <mergeCell ref="B18:D18"/>
  </mergeCells>
  <hyperlinks>
    <hyperlink ref="A1" location="Contents!A1" display="Contents"/>
  </hyperlinks>
  <printOptions/>
  <pageMargins left="0.7" right="0.7" top="0.75" bottom="0.75" header="0.3" footer="0.3"/>
  <pageSetup horizontalDpi="600" verticalDpi="600" orientation="landscape" scale="65" r:id="rId1"/>
</worksheet>
</file>

<file path=xl/worksheets/sheet42.xml><?xml version="1.0" encoding="utf-8"?>
<worksheet xmlns="http://schemas.openxmlformats.org/spreadsheetml/2006/main" xmlns:r="http://schemas.openxmlformats.org/officeDocument/2006/relationships">
  <sheetPr>
    <tabColor theme="3" tint="0.5999900102615356"/>
  </sheetPr>
  <dimension ref="A1:X18"/>
  <sheetViews>
    <sheetView zoomScalePageLayoutView="0" workbookViewId="0" topLeftCell="A10">
      <selection activeCell="K10" sqref="K10"/>
    </sheetView>
  </sheetViews>
  <sheetFormatPr defaultColWidth="11.00390625" defaultRowHeight="15"/>
  <cols>
    <col min="1" max="1" width="5.8515625" style="75" customWidth="1"/>
    <col min="2" max="2" width="35.7109375" style="302" customWidth="1"/>
    <col min="3" max="7" width="15.57421875" style="75" customWidth="1"/>
    <col min="8" max="8" width="15.57421875" style="84" customWidth="1"/>
    <col min="9" max="247" width="9.140625" style="75" customWidth="1"/>
    <col min="248" max="248" width="5.8515625" style="75" customWidth="1"/>
    <col min="249" max="249" width="36.28125" style="75" customWidth="1"/>
    <col min="250" max="255" width="15.57421875" style="75" customWidth="1"/>
    <col min="256" max="16384" width="11.00390625" style="75" customWidth="1"/>
  </cols>
  <sheetData>
    <row r="1" spans="1:24" s="172" customFormat="1" ht="30" customHeight="1">
      <c r="A1" s="817" t="s">
        <v>132</v>
      </c>
      <c r="B1" s="817"/>
      <c r="C1" s="13"/>
      <c r="D1" s="13"/>
      <c r="F1" s="173"/>
      <c r="Q1" s="173"/>
      <c r="R1" s="173"/>
      <c r="S1" s="173"/>
      <c r="T1" s="173"/>
      <c r="U1" s="173"/>
      <c r="V1" s="173"/>
      <c r="W1" s="173"/>
      <c r="X1" s="173"/>
    </row>
    <row r="2" spans="1:8" ht="30" customHeight="1">
      <c r="A2" s="870" t="s">
        <v>303</v>
      </c>
      <c r="B2" s="870"/>
      <c r="C2" s="870"/>
      <c r="D2" s="870"/>
      <c r="E2" s="870"/>
      <c r="F2" s="870"/>
      <c r="G2" s="870"/>
      <c r="H2" s="870"/>
    </row>
    <row r="3" spans="2:8" ht="19.5" customHeight="1">
      <c r="B3" s="242"/>
      <c r="C3" s="242"/>
      <c r="D3" s="242"/>
      <c r="E3" s="242"/>
      <c r="F3" s="242"/>
      <c r="G3" s="242"/>
      <c r="H3" s="531" t="s">
        <v>166</v>
      </c>
    </row>
    <row r="4" spans="1:8" ht="21.75" customHeight="1">
      <c r="A4" s="841" t="s">
        <v>161</v>
      </c>
      <c r="B4" s="825"/>
      <c r="C4" s="784" t="s">
        <v>297</v>
      </c>
      <c r="D4" s="785"/>
      <c r="E4" s="785"/>
      <c r="F4" s="785"/>
      <c r="G4" s="785"/>
      <c r="H4" s="786"/>
    </row>
    <row r="5" spans="1:8" ht="33.75" customHeight="1">
      <c r="A5" s="842"/>
      <c r="B5" s="826"/>
      <c r="C5" s="528" t="s">
        <v>298</v>
      </c>
      <c r="D5" s="154" t="s">
        <v>299</v>
      </c>
      <c r="E5" s="154" t="s">
        <v>300</v>
      </c>
      <c r="F5" s="154" t="s">
        <v>301</v>
      </c>
      <c r="G5" s="154" t="s">
        <v>302</v>
      </c>
      <c r="H5" s="46" t="s">
        <v>55</v>
      </c>
    </row>
    <row r="6" spans="1:8" ht="30" customHeight="1">
      <c r="A6" s="250">
        <v>1</v>
      </c>
      <c r="B6" s="532" t="s">
        <v>146</v>
      </c>
      <c r="C6" s="310">
        <v>4182.166875</v>
      </c>
      <c r="D6" s="310">
        <v>6033.245</v>
      </c>
      <c r="E6" s="310">
        <v>7279.62375</v>
      </c>
      <c r="F6" s="310">
        <v>8293.960625</v>
      </c>
      <c r="G6" s="310">
        <v>9924.761875</v>
      </c>
      <c r="H6" s="307">
        <v>7135.365</v>
      </c>
    </row>
    <row r="7" spans="1:8" ht="30" customHeight="1">
      <c r="A7" s="250">
        <v>2</v>
      </c>
      <c r="B7" s="251" t="s">
        <v>163</v>
      </c>
      <c r="C7" s="310">
        <v>461.9455078125</v>
      </c>
      <c r="D7" s="310">
        <v>784.302890625</v>
      </c>
      <c r="E7" s="310">
        <v>929.188125</v>
      </c>
      <c r="F7" s="310">
        <v>1144.932890625</v>
      </c>
      <c r="G7" s="310">
        <v>1234.03671875</v>
      </c>
      <c r="H7" s="312">
        <v>909.633125</v>
      </c>
    </row>
    <row r="8" spans="1:8" ht="30" customHeight="1">
      <c r="A8" s="250">
        <v>3</v>
      </c>
      <c r="B8" s="251" t="s">
        <v>148</v>
      </c>
      <c r="C8" s="310">
        <v>320.6774804688</v>
      </c>
      <c r="D8" s="310">
        <v>707.78359375</v>
      </c>
      <c r="E8" s="310">
        <v>1217.892109375</v>
      </c>
      <c r="F8" s="310">
        <v>1546.19046875</v>
      </c>
      <c r="G8" s="310">
        <v>2840.388125</v>
      </c>
      <c r="H8" s="312">
        <v>1324.86109375</v>
      </c>
    </row>
    <row r="9" spans="1:8" ht="30" customHeight="1">
      <c r="A9" s="533" t="s">
        <v>291</v>
      </c>
      <c r="B9" s="251" t="s">
        <v>149</v>
      </c>
      <c r="C9" s="310">
        <v>1448.17046875</v>
      </c>
      <c r="D9" s="310">
        <v>1944.1246875</v>
      </c>
      <c r="E9" s="310">
        <v>2095.97515625</v>
      </c>
      <c r="F9" s="310">
        <v>2470.6484375</v>
      </c>
      <c r="G9" s="310">
        <v>3457.224375</v>
      </c>
      <c r="H9" s="312">
        <v>2281.19609375</v>
      </c>
    </row>
    <row r="10" spans="1:8" ht="30" customHeight="1">
      <c r="A10" s="533" t="s">
        <v>292</v>
      </c>
      <c r="B10" s="251" t="s">
        <v>150</v>
      </c>
      <c r="C10" s="310">
        <v>644.7183203125</v>
      </c>
      <c r="D10" s="310">
        <v>974.496875</v>
      </c>
      <c r="E10" s="310">
        <v>1333.13</v>
      </c>
      <c r="F10" s="310">
        <v>1915.11703125</v>
      </c>
      <c r="G10" s="310">
        <v>3590.195625</v>
      </c>
      <c r="H10" s="312">
        <v>1689.98171875</v>
      </c>
    </row>
    <row r="11" spans="1:8" ht="30" customHeight="1">
      <c r="A11" s="250">
        <v>6</v>
      </c>
      <c r="B11" s="251" t="s">
        <v>151</v>
      </c>
      <c r="C11" s="310">
        <v>349.809609375</v>
      </c>
      <c r="D11" s="310">
        <v>595.555078125</v>
      </c>
      <c r="E11" s="310">
        <v>794.388828125</v>
      </c>
      <c r="F11" s="310">
        <v>1394.73515625</v>
      </c>
      <c r="G11" s="310">
        <v>2306.60734375</v>
      </c>
      <c r="H11" s="312">
        <v>1087.11828125</v>
      </c>
    </row>
    <row r="12" spans="1:8" ht="30" customHeight="1">
      <c r="A12" s="250">
        <v>7</v>
      </c>
      <c r="B12" s="251" t="s">
        <v>152</v>
      </c>
      <c r="C12" s="310">
        <v>608.3951171875</v>
      </c>
      <c r="D12" s="310">
        <v>1314.96765625</v>
      </c>
      <c r="E12" s="310">
        <v>2344.77984375</v>
      </c>
      <c r="F12" s="310">
        <v>4274.3209375</v>
      </c>
      <c r="G12" s="310">
        <v>12238.2425</v>
      </c>
      <c r="H12" s="312">
        <v>4152.1275</v>
      </c>
    </row>
    <row r="13" spans="1:8" ht="30" customHeight="1">
      <c r="A13" s="250">
        <v>8</v>
      </c>
      <c r="B13" s="251" t="s">
        <v>153</v>
      </c>
      <c r="C13" s="310">
        <v>424.566953125</v>
      </c>
      <c r="D13" s="310">
        <v>862.44</v>
      </c>
      <c r="E13" s="310">
        <v>1272.985546875</v>
      </c>
      <c r="F13" s="310">
        <v>1630.47640625</v>
      </c>
      <c r="G13" s="310">
        <v>2141.5971875</v>
      </c>
      <c r="H13" s="312">
        <v>1264.625703125</v>
      </c>
    </row>
    <row r="14" spans="1:8" ht="30" customHeight="1">
      <c r="A14" s="250">
        <v>9</v>
      </c>
      <c r="B14" s="251" t="s">
        <v>154</v>
      </c>
      <c r="C14" s="310">
        <v>423.111015625</v>
      </c>
      <c r="D14" s="310">
        <v>785.88546875</v>
      </c>
      <c r="E14" s="310">
        <v>1054.372265625</v>
      </c>
      <c r="F14" s="310">
        <v>1408.12859375</v>
      </c>
      <c r="G14" s="310">
        <v>2602.55578125</v>
      </c>
      <c r="H14" s="312">
        <v>1253.228203125</v>
      </c>
    </row>
    <row r="15" spans="1:8" ht="30" customHeight="1">
      <c r="A15" s="250">
        <v>10</v>
      </c>
      <c r="B15" s="251" t="s">
        <v>155</v>
      </c>
      <c r="C15" s="310">
        <v>140.57662109380001</v>
      </c>
      <c r="D15" s="310">
        <v>408.0312890625</v>
      </c>
      <c r="E15" s="310">
        <v>993.649453125</v>
      </c>
      <c r="F15" s="310">
        <v>1396.83015625</v>
      </c>
      <c r="G15" s="310">
        <v>4242.119375</v>
      </c>
      <c r="H15" s="312">
        <v>1434.72578125</v>
      </c>
    </row>
    <row r="16" spans="1:8" ht="30" customHeight="1">
      <c r="A16" s="250">
        <v>11</v>
      </c>
      <c r="B16" s="251" t="s">
        <v>156</v>
      </c>
      <c r="C16" s="310">
        <v>383.911015625</v>
      </c>
      <c r="D16" s="310">
        <v>777.473046875</v>
      </c>
      <c r="E16" s="310">
        <v>1201.8828125</v>
      </c>
      <c r="F16" s="310">
        <v>1579.40765625</v>
      </c>
      <c r="G16" s="310">
        <v>2925.503125</v>
      </c>
      <c r="H16" s="312">
        <v>1371.890625</v>
      </c>
    </row>
    <row r="17" spans="1:8" ht="30" customHeight="1">
      <c r="A17" s="250">
        <v>12</v>
      </c>
      <c r="B17" s="251" t="s">
        <v>157</v>
      </c>
      <c r="C17" s="310">
        <v>367.23734375</v>
      </c>
      <c r="D17" s="310">
        <v>673.5878125</v>
      </c>
      <c r="E17" s="310">
        <v>1057.747265625</v>
      </c>
      <c r="F17" s="310">
        <v>1611.4828125</v>
      </c>
      <c r="G17" s="310">
        <v>3514.5834375</v>
      </c>
      <c r="H17" s="312">
        <v>1443.42953125</v>
      </c>
    </row>
    <row r="18" spans="1:8" ht="30" customHeight="1">
      <c r="A18" s="268"/>
      <c r="B18" s="527" t="s">
        <v>158</v>
      </c>
      <c r="C18" s="315">
        <v>9755.28625</v>
      </c>
      <c r="D18" s="315">
        <v>15861.89375</v>
      </c>
      <c r="E18" s="315">
        <v>21575.615</v>
      </c>
      <c r="F18" s="315">
        <v>28666.23</v>
      </c>
      <c r="G18" s="315">
        <v>51017.815</v>
      </c>
      <c r="H18" s="317">
        <v>25348.1825</v>
      </c>
    </row>
  </sheetData>
  <sheetProtection/>
  <mergeCells count="4">
    <mergeCell ref="A1:B1"/>
    <mergeCell ref="A2:H2"/>
    <mergeCell ref="A4:B5"/>
    <mergeCell ref="C4:H4"/>
  </mergeCells>
  <hyperlinks>
    <hyperlink ref="A1" location="Contents!A1" display="Contents"/>
  </hyperlinks>
  <printOptions/>
  <pageMargins left="0.7" right="0.7" top="0.75" bottom="0.75" header="0.3" footer="0.3"/>
  <pageSetup horizontalDpi="600" verticalDpi="600" orientation="landscape" scale="90" r:id="rId1"/>
</worksheet>
</file>

<file path=xl/worksheets/sheet43.xml><?xml version="1.0" encoding="utf-8"?>
<worksheet xmlns="http://schemas.openxmlformats.org/spreadsheetml/2006/main" xmlns:r="http://schemas.openxmlformats.org/officeDocument/2006/relationships">
  <sheetPr>
    <tabColor theme="3" tint="0.5999900102615356"/>
  </sheetPr>
  <dimension ref="A1:AE17"/>
  <sheetViews>
    <sheetView zoomScalePageLayoutView="0" workbookViewId="0" topLeftCell="A10">
      <selection activeCell="K15" sqref="K15"/>
    </sheetView>
  </sheetViews>
  <sheetFormatPr defaultColWidth="5.8515625" defaultRowHeight="15"/>
  <cols>
    <col min="1" max="1" width="5.8515625" style="75" customWidth="1"/>
    <col min="2" max="2" width="35.8515625" style="302" customWidth="1"/>
    <col min="3" max="7" width="15.57421875" style="75" customWidth="1"/>
    <col min="8" max="8" width="15.57421875" style="84" customWidth="1"/>
    <col min="9" max="255" width="9.140625" style="75" customWidth="1"/>
    <col min="256" max="16384" width="5.8515625" style="75" customWidth="1"/>
  </cols>
  <sheetData>
    <row r="1" spans="1:31" s="172" customFormat="1" ht="30" customHeight="1">
      <c r="A1" s="809" t="s">
        <v>132</v>
      </c>
      <c r="B1" s="809"/>
      <c r="C1" s="13"/>
      <c r="D1" s="13"/>
      <c r="F1" s="173"/>
      <c r="X1" s="173"/>
      <c r="Y1" s="173"/>
      <c r="Z1" s="173"/>
      <c r="AA1" s="173"/>
      <c r="AB1" s="173"/>
      <c r="AC1" s="173"/>
      <c r="AD1" s="173"/>
      <c r="AE1" s="173"/>
    </row>
    <row r="2" spans="1:8" ht="30" customHeight="1">
      <c r="A2" s="871" t="s">
        <v>398</v>
      </c>
      <c r="B2" s="871"/>
      <c r="C2" s="871"/>
      <c r="D2" s="871"/>
      <c r="E2" s="871"/>
      <c r="F2" s="871"/>
      <c r="G2" s="871"/>
      <c r="H2" s="871"/>
    </row>
    <row r="3" spans="1:8" ht="21.75" customHeight="1">
      <c r="A3" s="841" t="s">
        <v>161</v>
      </c>
      <c r="B3" s="825"/>
      <c r="C3" s="784" t="s">
        <v>297</v>
      </c>
      <c r="D3" s="785"/>
      <c r="E3" s="785"/>
      <c r="F3" s="785"/>
      <c r="G3" s="785"/>
      <c r="H3" s="786"/>
    </row>
    <row r="4" spans="1:8" ht="31.5" customHeight="1">
      <c r="A4" s="842"/>
      <c r="B4" s="826"/>
      <c r="C4" s="530" t="s">
        <v>298</v>
      </c>
      <c r="D4" s="154" t="s">
        <v>299</v>
      </c>
      <c r="E4" s="154" t="s">
        <v>300</v>
      </c>
      <c r="F4" s="154" t="s">
        <v>301</v>
      </c>
      <c r="G4" s="154" t="s">
        <v>302</v>
      </c>
      <c r="H4" s="46" t="s">
        <v>55</v>
      </c>
    </row>
    <row r="5" spans="1:8" ht="30" customHeight="1">
      <c r="A5" s="250">
        <v>1</v>
      </c>
      <c r="B5" s="532" t="s">
        <v>146</v>
      </c>
      <c r="C5" s="310">
        <v>2227.0029999999997</v>
      </c>
      <c r="D5" s="310">
        <v>2241.001</v>
      </c>
      <c r="E5" s="310">
        <v>2256.331</v>
      </c>
      <c r="F5" s="310">
        <v>2341.159</v>
      </c>
      <c r="G5" s="310">
        <v>2669.83</v>
      </c>
      <c r="H5" s="307">
        <v>2346.96</v>
      </c>
    </row>
    <row r="6" spans="1:8" ht="30" customHeight="1">
      <c r="A6" s="250">
        <v>2</v>
      </c>
      <c r="B6" s="251" t="s">
        <v>163</v>
      </c>
      <c r="C6" s="310">
        <v>238.0088</v>
      </c>
      <c r="D6" s="310">
        <v>317.52029999999996</v>
      </c>
      <c r="E6" s="310">
        <v>307.1698</v>
      </c>
      <c r="F6" s="310">
        <v>326.7682</v>
      </c>
      <c r="G6" s="310">
        <v>348.33410000000003</v>
      </c>
      <c r="H6" s="312">
        <v>307.2609</v>
      </c>
    </row>
    <row r="7" spans="1:8" ht="30" customHeight="1">
      <c r="A7" s="250">
        <v>3</v>
      </c>
      <c r="B7" s="251" t="s">
        <v>148</v>
      </c>
      <c r="C7" s="310">
        <v>171.4768</v>
      </c>
      <c r="D7" s="310">
        <v>264.6101</v>
      </c>
      <c r="E7" s="310">
        <v>388.9037</v>
      </c>
      <c r="F7" s="310">
        <v>461.7249</v>
      </c>
      <c r="G7" s="310">
        <v>775.6091</v>
      </c>
      <c r="H7" s="312">
        <v>412.04940000000005</v>
      </c>
    </row>
    <row r="8" spans="1:8" ht="34.5" customHeight="1">
      <c r="A8" s="533" t="s">
        <v>291</v>
      </c>
      <c r="B8" s="251" t="s">
        <v>149</v>
      </c>
      <c r="C8" s="310">
        <v>783.013</v>
      </c>
      <c r="D8" s="310">
        <v>776.1143</v>
      </c>
      <c r="E8" s="310">
        <v>678.7322</v>
      </c>
      <c r="F8" s="310">
        <v>721.4885</v>
      </c>
      <c r="G8" s="310">
        <v>977.74</v>
      </c>
      <c r="H8" s="312">
        <v>787.4205999999999</v>
      </c>
    </row>
    <row r="9" spans="1:8" ht="34.5" customHeight="1">
      <c r="A9" s="533" t="s">
        <v>292</v>
      </c>
      <c r="B9" s="251" t="s">
        <v>150</v>
      </c>
      <c r="C9" s="310">
        <v>376.02209999999997</v>
      </c>
      <c r="D9" s="310">
        <v>412.31870000000004</v>
      </c>
      <c r="E9" s="310">
        <v>492.5954</v>
      </c>
      <c r="F9" s="310">
        <v>601.6145</v>
      </c>
      <c r="G9" s="310">
        <v>1079.531</v>
      </c>
      <c r="H9" s="312">
        <v>592.1955</v>
      </c>
    </row>
    <row r="10" spans="1:8" ht="27.75" customHeight="1">
      <c r="A10" s="250">
        <v>6</v>
      </c>
      <c r="B10" s="251" t="s">
        <v>151</v>
      </c>
      <c r="C10" s="310">
        <v>233.50349999999997</v>
      </c>
      <c r="D10" s="310">
        <v>288.29110000000003</v>
      </c>
      <c r="E10" s="310">
        <v>335.6698</v>
      </c>
      <c r="F10" s="310">
        <v>489.0847</v>
      </c>
      <c r="G10" s="310">
        <v>682.7616</v>
      </c>
      <c r="H10" s="312">
        <v>405.61699999999996</v>
      </c>
    </row>
    <row r="11" spans="1:8" ht="27.75" customHeight="1">
      <c r="A11" s="250">
        <v>7</v>
      </c>
      <c r="B11" s="251" t="s">
        <v>152</v>
      </c>
      <c r="C11" s="310">
        <v>315.9463</v>
      </c>
      <c r="D11" s="310">
        <v>512.3786</v>
      </c>
      <c r="E11" s="310">
        <v>797.2511999999999</v>
      </c>
      <c r="F11" s="310">
        <v>1303.8010000000002</v>
      </c>
      <c r="G11" s="310">
        <v>3598.295</v>
      </c>
      <c r="H11" s="312">
        <v>1304.4080000000001</v>
      </c>
    </row>
    <row r="12" spans="1:8" ht="27.75" customHeight="1">
      <c r="A12" s="250">
        <v>8</v>
      </c>
      <c r="B12" s="251" t="s">
        <v>153</v>
      </c>
      <c r="C12" s="310">
        <v>222.0519</v>
      </c>
      <c r="D12" s="310">
        <v>321.5872</v>
      </c>
      <c r="E12" s="310">
        <v>398.14059999999995</v>
      </c>
      <c r="F12" s="310">
        <v>479.17910000000006</v>
      </c>
      <c r="G12" s="310">
        <v>583.3324</v>
      </c>
      <c r="H12" s="312">
        <v>400.4563</v>
      </c>
    </row>
    <row r="13" spans="1:8" ht="27.75" customHeight="1">
      <c r="A13" s="250">
        <v>9</v>
      </c>
      <c r="B13" s="251" t="s">
        <v>154</v>
      </c>
      <c r="C13" s="310">
        <v>222.1007</v>
      </c>
      <c r="D13" s="310">
        <v>289.702</v>
      </c>
      <c r="E13" s="310">
        <v>339.385</v>
      </c>
      <c r="F13" s="310">
        <v>422.8222</v>
      </c>
      <c r="G13" s="310">
        <v>719.9145</v>
      </c>
      <c r="H13" s="312">
        <v>398.4788</v>
      </c>
    </row>
    <row r="14" spans="1:8" ht="27.75" customHeight="1">
      <c r="A14" s="250">
        <v>10</v>
      </c>
      <c r="B14" s="251" t="s">
        <v>155</v>
      </c>
      <c r="C14" s="310">
        <v>45.509809999999995</v>
      </c>
      <c r="D14" s="310">
        <v>114.7299</v>
      </c>
      <c r="E14" s="310">
        <v>258.9115</v>
      </c>
      <c r="F14" s="310">
        <v>384.8829</v>
      </c>
      <c r="G14" s="310">
        <v>1018.258</v>
      </c>
      <c r="H14" s="312">
        <v>364.0814</v>
      </c>
    </row>
    <row r="15" spans="1:8" ht="27.75" customHeight="1">
      <c r="A15" s="250">
        <v>11</v>
      </c>
      <c r="B15" s="251" t="s">
        <v>156</v>
      </c>
      <c r="C15" s="310">
        <v>203.59529999999998</v>
      </c>
      <c r="D15" s="310">
        <v>313.9794</v>
      </c>
      <c r="E15" s="310">
        <v>404.1045</v>
      </c>
      <c r="F15" s="310">
        <v>482.6222</v>
      </c>
      <c r="G15" s="310">
        <v>817.8832000000001</v>
      </c>
      <c r="H15" s="312">
        <v>443.95910000000003</v>
      </c>
    </row>
    <row r="16" spans="1:8" ht="27.75" customHeight="1">
      <c r="A16" s="250">
        <v>12</v>
      </c>
      <c r="B16" s="251" t="s">
        <v>157</v>
      </c>
      <c r="C16" s="310">
        <v>184.4208</v>
      </c>
      <c r="D16" s="310">
        <v>261.1786</v>
      </c>
      <c r="E16" s="310">
        <v>343.9307</v>
      </c>
      <c r="F16" s="310">
        <v>485.62300000000005</v>
      </c>
      <c r="G16" s="310">
        <v>1023.921</v>
      </c>
      <c r="H16" s="312">
        <v>459.43269999999995</v>
      </c>
    </row>
    <row r="17" spans="1:8" ht="37.5" customHeight="1">
      <c r="A17" s="268"/>
      <c r="B17" s="529" t="s">
        <v>158</v>
      </c>
      <c r="C17" s="315">
        <v>5222.653</v>
      </c>
      <c r="D17" s="315">
        <v>6113.411</v>
      </c>
      <c r="E17" s="315">
        <v>7001.126</v>
      </c>
      <c r="F17" s="315">
        <v>8500.77</v>
      </c>
      <c r="G17" s="315">
        <v>14295.41</v>
      </c>
      <c r="H17" s="317">
        <v>8222.32</v>
      </c>
    </row>
  </sheetData>
  <sheetProtection/>
  <mergeCells count="4">
    <mergeCell ref="A1:B1"/>
    <mergeCell ref="A2:H2"/>
    <mergeCell ref="A3:B4"/>
    <mergeCell ref="C3:H3"/>
  </mergeCells>
  <hyperlinks>
    <hyperlink ref="A1" location="Contents!A1" display="Contents"/>
  </hyperlinks>
  <printOptions/>
  <pageMargins left="0.7" right="0.7" top="0.75" bottom="0.75" header="0.3" footer="0.3"/>
  <pageSetup horizontalDpi="600" verticalDpi="600" orientation="landscape" scale="85" r:id="rId1"/>
</worksheet>
</file>

<file path=xl/worksheets/sheet44.xml><?xml version="1.0" encoding="utf-8"?>
<worksheet xmlns="http://schemas.openxmlformats.org/spreadsheetml/2006/main" xmlns:r="http://schemas.openxmlformats.org/officeDocument/2006/relationships">
  <sheetPr>
    <tabColor theme="3" tint="0.5999900102615356"/>
  </sheetPr>
  <dimension ref="A1:AE18"/>
  <sheetViews>
    <sheetView zoomScalePageLayoutView="0" workbookViewId="0" topLeftCell="A10">
      <selection activeCell="A21" sqref="A21:IV35"/>
    </sheetView>
  </sheetViews>
  <sheetFormatPr defaultColWidth="5.8515625" defaultRowHeight="15"/>
  <cols>
    <col min="1" max="1" width="5.8515625" style="75" customWidth="1"/>
    <col min="2" max="2" width="31.421875" style="302" customWidth="1"/>
    <col min="3" max="7" width="15.57421875" style="75" customWidth="1"/>
    <col min="8" max="8" width="15.57421875" style="84" customWidth="1"/>
    <col min="9" max="255" width="9.140625" style="75" customWidth="1"/>
    <col min="256" max="16384" width="5.8515625" style="75" customWidth="1"/>
  </cols>
  <sheetData>
    <row r="1" spans="1:31" s="172" customFormat="1" ht="30" customHeight="1">
      <c r="A1" s="817" t="s">
        <v>132</v>
      </c>
      <c r="B1" s="817"/>
      <c r="C1" s="13"/>
      <c r="D1" s="13"/>
      <c r="F1" s="173"/>
      <c r="X1" s="173"/>
      <c r="Y1" s="173"/>
      <c r="Z1" s="173"/>
      <c r="AA1" s="173"/>
      <c r="AB1" s="173"/>
      <c r="AC1" s="173"/>
      <c r="AD1" s="173"/>
      <c r="AE1" s="173"/>
    </row>
    <row r="2" spans="1:8" ht="30" customHeight="1">
      <c r="A2" s="870" t="s">
        <v>305</v>
      </c>
      <c r="B2" s="870"/>
      <c r="C2" s="870"/>
      <c r="D2" s="870"/>
      <c r="E2" s="870"/>
      <c r="F2" s="870"/>
      <c r="G2" s="870"/>
      <c r="H2" s="870"/>
    </row>
    <row r="3" spans="2:8" ht="19.5" customHeight="1">
      <c r="B3" s="242"/>
      <c r="C3" s="242"/>
      <c r="D3" s="242"/>
      <c r="E3" s="242"/>
      <c r="F3" s="242"/>
      <c r="G3" s="242"/>
      <c r="H3" s="531"/>
    </row>
    <row r="4" spans="1:8" ht="29.25" customHeight="1">
      <c r="A4" s="841" t="s">
        <v>161</v>
      </c>
      <c r="B4" s="825"/>
      <c r="C4" s="784" t="s">
        <v>297</v>
      </c>
      <c r="D4" s="785"/>
      <c r="E4" s="785"/>
      <c r="F4" s="785"/>
      <c r="G4" s="785"/>
      <c r="H4" s="786"/>
    </row>
    <row r="5" spans="1:8" ht="29.25" customHeight="1">
      <c r="A5" s="842"/>
      <c r="B5" s="826"/>
      <c r="C5" s="535" t="s">
        <v>298</v>
      </c>
      <c r="D5" s="154" t="s">
        <v>299</v>
      </c>
      <c r="E5" s="154" t="s">
        <v>300</v>
      </c>
      <c r="F5" s="154" t="s">
        <v>301</v>
      </c>
      <c r="G5" s="154" t="s">
        <v>302</v>
      </c>
      <c r="H5" s="46" t="s">
        <v>55</v>
      </c>
    </row>
    <row r="6" spans="1:8" ht="30" customHeight="1">
      <c r="A6" s="250">
        <v>1</v>
      </c>
      <c r="B6" s="532" t="s">
        <v>146</v>
      </c>
      <c r="C6" s="537">
        <v>42.87077557565264</v>
      </c>
      <c r="D6" s="537">
        <v>38.03609515414892</v>
      </c>
      <c r="E6" s="537">
        <v>33.74005213756363</v>
      </c>
      <c r="F6" s="537">
        <v>28.93286150637876</v>
      </c>
      <c r="G6" s="537">
        <v>19.453522019710174</v>
      </c>
      <c r="H6" s="538">
        <v>28.149414657244165</v>
      </c>
    </row>
    <row r="7" spans="1:8" ht="30" customHeight="1">
      <c r="A7" s="250">
        <v>2</v>
      </c>
      <c r="B7" s="251" t="s">
        <v>163</v>
      </c>
      <c r="C7" s="537">
        <v>4.735335242597316</v>
      </c>
      <c r="D7" s="537">
        <v>4.944572842224467</v>
      </c>
      <c r="E7" s="537">
        <v>4.306658813665335</v>
      </c>
      <c r="F7" s="537">
        <v>3.994012783072626</v>
      </c>
      <c r="G7" s="537">
        <v>2.418834908453057</v>
      </c>
      <c r="H7" s="539">
        <v>3.588553636932352</v>
      </c>
    </row>
    <row r="8" spans="1:8" ht="30" customHeight="1">
      <c r="A8" s="250">
        <v>3</v>
      </c>
      <c r="B8" s="251" t="s">
        <v>148</v>
      </c>
      <c r="C8" s="537">
        <v>3.28721753776113</v>
      </c>
      <c r="D8" s="537">
        <v>4.462163250526124</v>
      </c>
      <c r="E8" s="537">
        <v>5.644761965649646</v>
      </c>
      <c r="F8" s="537">
        <v>5.393769842598766</v>
      </c>
      <c r="G8" s="537">
        <v>5.567443695893287</v>
      </c>
      <c r="H8" s="539">
        <v>5.2266512352512855</v>
      </c>
    </row>
    <row r="9" spans="1:8" ht="34.5" customHeight="1">
      <c r="A9" s="533" t="s">
        <v>291</v>
      </c>
      <c r="B9" s="251" t="s">
        <v>149</v>
      </c>
      <c r="C9" s="537">
        <v>14.844981804096216</v>
      </c>
      <c r="D9" s="537">
        <v>12.256573635793016</v>
      </c>
      <c r="E9" s="537">
        <v>9.714555790182573</v>
      </c>
      <c r="F9" s="537">
        <v>8.618672345474101</v>
      </c>
      <c r="G9" s="537">
        <v>6.776504197602347</v>
      </c>
      <c r="H9" s="539">
        <v>8.999446385357214</v>
      </c>
    </row>
    <row r="10" spans="1:8" ht="34.5" customHeight="1">
      <c r="A10" s="533" t="s">
        <v>292</v>
      </c>
      <c r="B10" s="251" t="s">
        <v>150</v>
      </c>
      <c r="C10" s="537">
        <v>6.6089123762257636</v>
      </c>
      <c r="D10" s="537">
        <v>6.143635119230326</v>
      </c>
      <c r="E10" s="537">
        <v>6.178873696068455</v>
      </c>
      <c r="F10" s="537">
        <v>6.680742571485683</v>
      </c>
      <c r="G10" s="537">
        <v>7.037141094733281</v>
      </c>
      <c r="H10" s="539">
        <v>6.667072555399189</v>
      </c>
    </row>
    <row r="11" spans="1:8" ht="27.75" customHeight="1">
      <c r="A11" s="250">
        <v>6</v>
      </c>
      <c r="B11" s="251" t="s">
        <v>151</v>
      </c>
      <c r="C11" s="537">
        <v>3.585846692863574</v>
      </c>
      <c r="D11" s="537">
        <v>3.7546278364460743</v>
      </c>
      <c r="E11" s="537">
        <v>3.681882663020266</v>
      </c>
      <c r="F11" s="537">
        <v>4.865429309155756</v>
      </c>
      <c r="G11" s="537">
        <v>4.521180187254197</v>
      </c>
      <c r="H11" s="539">
        <v>4.288742521283331</v>
      </c>
    </row>
    <row r="12" spans="1:8" ht="27.75" customHeight="1">
      <c r="A12" s="250">
        <v>7</v>
      </c>
      <c r="B12" s="251" t="s">
        <v>152</v>
      </c>
      <c r="C12" s="537">
        <v>6.236568580317159</v>
      </c>
      <c r="D12" s="537">
        <v>8.290105059176808</v>
      </c>
      <c r="E12" s="537">
        <v>10.86773120372235</v>
      </c>
      <c r="F12" s="537">
        <v>14.910649002327824</v>
      </c>
      <c r="G12" s="537">
        <v>23.988174522958303</v>
      </c>
      <c r="H12" s="539">
        <v>16.380375594976087</v>
      </c>
    </row>
    <row r="13" spans="1:8" ht="27.75" customHeight="1">
      <c r="A13" s="250">
        <v>8</v>
      </c>
      <c r="B13" s="251" t="s">
        <v>153</v>
      </c>
      <c r="C13" s="537">
        <v>4.3521731935339165</v>
      </c>
      <c r="D13" s="537">
        <v>5.437181799304387</v>
      </c>
      <c r="E13" s="537">
        <v>5.900112450444634</v>
      </c>
      <c r="F13" s="537">
        <v>5.687795033563884</v>
      </c>
      <c r="G13" s="537">
        <v>4.1977438420285145</v>
      </c>
      <c r="H13" s="539">
        <v>4.989019244772283</v>
      </c>
    </row>
    <row r="14" spans="1:8" ht="27.75" customHeight="1">
      <c r="A14" s="250">
        <v>9</v>
      </c>
      <c r="B14" s="251" t="s">
        <v>154</v>
      </c>
      <c r="C14" s="537">
        <v>4.337248593038467</v>
      </c>
      <c r="D14" s="537">
        <v>4.9545500753968925</v>
      </c>
      <c r="E14" s="537">
        <v>4.886870041132084</v>
      </c>
      <c r="F14" s="537">
        <v>4.912151314456069</v>
      </c>
      <c r="G14" s="537">
        <v>5.1012686083282865</v>
      </c>
      <c r="H14" s="539">
        <v>4.944055468769802</v>
      </c>
    </row>
    <row r="15" spans="1:8" ht="27.75" customHeight="1">
      <c r="A15" s="250">
        <v>10</v>
      </c>
      <c r="B15" s="251" t="s">
        <v>155</v>
      </c>
      <c r="C15" s="537">
        <v>1.4410302013823535</v>
      </c>
      <c r="D15" s="537">
        <v>2.5723995854057464</v>
      </c>
      <c r="E15" s="537">
        <v>4.605428179567535</v>
      </c>
      <c r="F15" s="537">
        <v>4.872737560013996</v>
      </c>
      <c r="G15" s="537">
        <v>8.314976592000264</v>
      </c>
      <c r="H15" s="539">
        <v>5.660073582198645</v>
      </c>
    </row>
    <row r="16" spans="1:8" ht="27.75" customHeight="1">
      <c r="A16" s="250">
        <v>11</v>
      </c>
      <c r="B16" s="251" t="s">
        <v>156</v>
      </c>
      <c r="C16" s="537">
        <v>3.935415176822721</v>
      </c>
      <c r="D16" s="537">
        <v>4.901514655997491</v>
      </c>
      <c r="E16" s="537">
        <v>5.570561082499849</v>
      </c>
      <c r="F16" s="537">
        <v>5.509645517565442</v>
      </c>
      <c r="G16" s="537">
        <v>5.7342775753920465</v>
      </c>
      <c r="H16" s="539">
        <v>5.412185370686833</v>
      </c>
    </row>
    <row r="17" spans="1:8" ht="27.75" customHeight="1">
      <c r="A17" s="250">
        <v>12</v>
      </c>
      <c r="B17" s="251" t="s">
        <v>157</v>
      </c>
      <c r="C17" s="537">
        <v>3.764495826557627</v>
      </c>
      <c r="D17" s="537">
        <v>4.246578769952989</v>
      </c>
      <c r="E17" s="537">
        <v>4.9025127006808376</v>
      </c>
      <c r="F17" s="537">
        <v>5.621537301905413</v>
      </c>
      <c r="G17" s="537">
        <v>6.888933674442938</v>
      </c>
      <c r="H17" s="539">
        <v>5.694410363543817</v>
      </c>
    </row>
    <row r="18" spans="1:8" ht="37.5" customHeight="1">
      <c r="A18" s="268"/>
      <c r="B18" s="534" t="s">
        <v>158</v>
      </c>
      <c r="C18" s="540">
        <v>100.00000080084885</v>
      </c>
      <c r="D18" s="540">
        <v>99.99999778360325</v>
      </c>
      <c r="E18" s="540">
        <v>100.0000007241972</v>
      </c>
      <c r="F18" s="540">
        <v>100.00000408799832</v>
      </c>
      <c r="G18" s="540">
        <v>100.00000091879669</v>
      </c>
      <c r="H18" s="541">
        <v>100.00000061641501</v>
      </c>
    </row>
  </sheetData>
  <sheetProtection/>
  <mergeCells count="4">
    <mergeCell ref="A1:B1"/>
    <mergeCell ref="A2:H2"/>
    <mergeCell ref="A4:B5"/>
    <mergeCell ref="C4:H4"/>
  </mergeCells>
  <hyperlinks>
    <hyperlink ref="A1" location="Contents!A1" display="Contents"/>
  </hyperlinks>
  <printOptions/>
  <pageMargins left="0.7" right="0.7" top="0.75" bottom="0.75" header="0.3" footer="0.3"/>
  <pageSetup horizontalDpi="600" verticalDpi="600" orientation="landscape" scale="85" r:id="rId1"/>
</worksheet>
</file>

<file path=xl/worksheets/sheet45.xml><?xml version="1.0" encoding="utf-8"?>
<worksheet xmlns="http://schemas.openxmlformats.org/spreadsheetml/2006/main" xmlns:r="http://schemas.openxmlformats.org/officeDocument/2006/relationships">
  <dimension ref="A1:W119"/>
  <sheetViews>
    <sheetView zoomScalePageLayoutView="0" workbookViewId="0" topLeftCell="A117">
      <selection activeCell="I133" sqref="I133"/>
    </sheetView>
  </sheetViews>
  <sheetFormatPr defaultColWidth="13.28125" defaultRowHeight="15"/>
  <cols>
    <col min="1" max="1" width="4.140625" style="542" customWidth="1"/>
    <col min="2" max="2" width="1.28515625" style="551" customWidth="1"/>
    <col min="3" max="3" width="32.140625" style="209" customWidth="1"/>
    <col min="4" max="4" width="15.57421875" style="208" customWidth="1"/>
    <col min="5" max="9" width="15.57421875" style="209" customWidth="1"/>
    <col min="10" max="248" width="9.140625" style="209" customWidth="1"/>
    <col min="249" max="249" width="3.28125" style="209" customWidth="1"/>
    <col min="250" max="250" width="1.28515625" style="209" customWidth="1"/>
    <col min="251" max="251" width="51.00390625" style="209" customWidth="1"/>
    <col min="252" max="16384" width="13.28125" style="209" customWidth="1"/>
  </cols>
  <sheetData>
    <row r="1" spans="1:23" s="172" customFormat="1" ht="30" customHeight="1">
      <c r="A1" s="817" t="s">
        <v>132</v>
      </c>
      <c r="B1" s="817"/>
      <c r="C1" s="817"/>
      <c r="D1" s="13"/>
      <c r="F1" s="173"/>
      <c r="P1" s="173"/>
      <c r="Q1" s="173"/>
      <c r="R1" s="173"/>
      <c r="S1" s="173"/>
      <c r="T1" s="173"/>
      <c r="U1" s="173"/>
      <c r="V1" s="173"/>
      <c r="W1" s="173"/>
    </row>
    <row r="2" spans="1:9" s="194" customFormat="1" ht="24" customHeight="1">
      <c r="A2" s="872" t="s">
        <v>386</v>
      </c>
      <c r="B2" s="872"/>
      <c r="C2" s="872"/>
      <c r="D2" s="872"/>
      <c r="E2" s="872"/>
      <c r="F2" s="872"/>
      <c r="G2" s="872"/>
      <c r="H2" s="872"/>
      <c r="I2" s="872"/>
    </row>
    <row r="3" spans="2:9" ht="19.5" customHeight="1">
      <c r="B3" s="543"/>
      <c r="C3" s="318"/>
      <c r="D3" s="318"/>
      <c r="E3" s="318"/>
      <c r="F3" s="318"/>
      <c r="G3" s="318"/>
      <c r="H3" s="873" t="s">
        <v>177</v>
      </c>
      <c r="I3" s="873"/>
    </row>
    <row r="4" spans="1:9" s="221" customFormat="1" ht="19.5" customHeight="1">
      <c r="A4" s="811" t="s">
        <v>178</v>
      </c>
      <c r="B4" s="865"/>
      <c r="C4" s="812"/>
      <c r="D4" s="874" t="s">
        <v>55</v>
      </c>
      <c r="E4" s="815" t="s">
        <v>297</v>
      </c>
      <c r="F4" s="844"/>
      <c r="G4" s="844"/>
      <c r="H4" s="844"/>
      <c r="I4" s="816"/>
    </row>
    <row r="5" spans="1:9" s="221" customFormat="1" ht="19.5" customHeight="1">
      <c r="A5" s="813"/>
      <c r="B5" s="796"/>
      <c r="C5" s="814"/>
      <c r="D5" s="875"/>
      <c r="E5" s="536" t="s">
        <v>298</v>
      </c>
      <c r="F5" s="433" t="s">
        <v>299</v>
      </c>
      <c r="G5" s="433" t="s">
        <v>300</v>
      </c>
      <c r="H5" s="433" t="s">
        <v>301</v>
      </c>
      <c r="I5" s="433" t="s">
        <v>302</v>
      </c>
    </row>
    <row r="6" spans="1:9" s="232" customFormat="1" ht="31.5" customHeight="1">
      <c r="A6" s="472">
        <v>1</v>
      </c>
      <c r="B6" s="862" t="s">
        <v>146</v>
      </c>
      <c r="C6" s="863"/>
      <c r="D6" s="716">
        <v>7135.365</v>
      </c>
      <c r="E6" s="717">
        <v>4182.167</v>
      </c>
      <c r="F6" s="717">
        <v>6033.245</v>
      </c>
      <c r="G6" s="717">
        <v>7279.624</v>
      </c>
      <c r="H6" s="717">
        <v>8293.961</v>
      </c>
      <c r="I6" s="718">
        <v>9924.761999999999</v>
      </c>
    </row>
    <row r="7" spans="1:9" ht="31.5" customHeight="1">
      <c r="A7" s="477"/>
      <c r="B7" s="484"/>
      <c r="C7" s="484" t="s">
        <v>180</v>
      </c>
      <c r="D7" s="719">
        <v>1674.0420000000001</v>
      </c>
      <c r="E7" s="720">
        <v>997.1473</v>
      </c>
      <c r="F7" s="720">
        <v>1444.77</v>
      </c>
      <c r="G7" s="720">
        <v>1740.507</v>
      </c>
      <c r="H7" s="720">
        <v>1956.565</v>
      </c>
      <c r="I7" s="721">
        <v>2240.06</v>
      </c>
    </row>
    <row r="8" spans="1:9" ht="31.5" customHeight="1">
      <c r="A8" s="483"/>
      <c r="B8" s="484"/>
      <c r="C8" s="484" t="s">
        <v>181</v>
      </c>
      <c r="D8" s="719">
        <v>1106.31</v>
      </c>
      <c r="E8" s="720">
        <v>600.5941</v>
      </c>
      <c r="F8" s="720">
        <v>940.8307000000001</v>
      </c>
      <c r="G8" s="720">
        <v>1171.262</v>
      </c>
      <c r="H8" s="720">
        <v>1298.027</v>
      </c>
      <c r="I8" s="721">
        <v>1527.568</v>
      </c>
    </row>
    <row r="9" spans="1:9" ht="31.5" customHeight="1">
      <c r="A9" s="483"/>
      <c r="B9" s="484"/>
      <c r="C9" s="484" t="s">
        <v>182</v>
      </c>
      <c r="D9" s="719">
        <v>679.8447</v>
      </c>
      <c r="E9" s="720">
        <v>402.69440000000003</v>
      </c>
      <c r="F9" s="720">
        <v>572.8222000000001</v>
      </c>
      <c r="G9" s="720">
        <v>694.8827</v>
      </c>
      <c r="H9" s="720">
        <v>778.1953</v>
      </c>
      <c r="I9" s="721">
        <v>954.0463000000001</v>
      </c>
    </row>
    <row r="10" spans="1:9" ht="31.5" customHeight="1">
      <c r="A10" s="483"/>
      <c r="B10" s="484"/>
      <c r="C10" s="484" t="s">
        <v>183</v>
      </c>
      <c r="D10" s="719">
        <v>835.1244</v>
      </c>
      <c r="E10" s="720">
        <v>511.5797</v>
      </c>
      <c r="F10" s="720">
        <v>703.1466</v>
      </c>
      <c r="G10" s="720">
        <v>855.2344</v>
      </c>
      <c r="H10" s="720">
        <v>955.9336</v>
      </c>
      <c r="I10" s="721">
        <v>1153.588</v>
      </c>
    </row>
    <row r="11" spans="1:9" ht="31.5" customHeight="1">
      <c r="A11" s="483"/>
      <c r="B11" s="484"/>
      <c r="C11" s="484" t="s">
        <v>184</v>
      </c>
      <c r="D11" s="719">
        <v>306.43330000000003</v>
      </c>
      <c r="E11" s="720">
        <v>211.05720000000002</v>
      </c>
      <c r="F11" s="720">
        <v>270.9645</v>
      </c>
      <c r="G11" s="720">
        <v>306.1623</v>
      </c>
      <c r="H11" s="720">
        <v>343.2553</v>
      </c>
      <c r="I11" s="721">
        <v>401.9232</v>
      </c>
    </row>
    <row r="12" spans="1:9" ht="31.5" customHeight="1">
      <c r="A12" s="483"/>
      <c r="B12" s="484"/>
      <c r="C12" s="484" t="s">
        <v>185</v>
      </c>
      <c r="D12" s="719">
        <v>334.5757</v>
      </c>
      <c r="E12" s="720">
        <v>151.6757</v>
      </c>
      <c r="F12" s="720">
        <v>235.37349999999998</v>
      </c>
      <c r="G12" s="720">
        <v>303.3177</v>
      </c>
      <c r="H12" s="720">
        <v>391.51480000000004</v>
      </c>
      <c r="I12" s="721">
        <v>592.7748</v>
      </c>
    </row>
    <row r="13" spans="1:9" ht="31.5" customHeight="1">
      <c r="A13" s="483"/>
      <c r="B13" s="484"/>
      <c r="C13" s="484" t="s">
        <v>186</v>
      </c>
      <c r="D13" s="719">
        <v>1243.677</v>
      </c>
      <c r="E13" s="720">
        <v>789.2641</v>
      </c>
      <c r="F13" s="720">
        <v>1087.872</v>
      </c>
      <c r="G13" s="720">
        <v>1275.9189999999999</v>
      </c>
      <c r="H13" s="720">
        <v>1440.237</v>
      </c>
      <c r="I13" s="721">
        <v>1630.99</v>
      </c>
    </row>
    <row r="14" spans="1:9" ht="31.5" customHeight="1">
      <c r="A14" s="483"/>
      <c r="B14" s="484"/>
      <c r="C14" s="484" t="s">
        <v>187</v>
      </c>
      <c r="D14" s="719">
        <v>187.47169999999997</v>
      </c>
      <c r="E14" s="720">
        <v>98.17112999999999</v>
      </c>
      <c r="F14" s="720">
        <v>137.9535</v>
      </c>
      <c r="G14" s="720">
        <v>177.9725</v>
      </c>
      <c r="H14" s="720">
        <v>221.97349999999997</v>
      </c>
      <c r="I14" s="721">
        <v>302.1281</v>
      </c>
    </row>
    <row r="15" spans="1:9" ht="31.5" customHeight="1">
      <c r="A15" s="483"/>
      <c r="B15" s="484"/>
      <c r="C15" s="484" t="s">
        <v>188</v>
      </c>
      <c r="D15" s="719">
        <v>235.5063</v>
      </c>
      <c r="E15" s="720">
        <v>138.3366</v>
      </c>
      <c r="F15" s="720">
        <v>201.56959999999998</v>
      </c>
      <c r="G15" s="720">
        <v>232.18509999999998</v>
      </c>
      <c r="H15" s="720">
        <v>274.1804</v>
      </c>
      <c r="I15" s="721">
        <v>332.51489999999995</v>
      </c>
    </row>
    <row r="16" spans="1:9" ht="31.5" customHeight="1">
      <c r="A16" s="483"/>
      <c r="B16" s="484"/>
      <c r="C16" s="484" t="s">
        <v>189</v>
      </c>
      <c r="D16" s="719">
        <v>119.6966</v>
      </c>
      <c r="E16" s="720">
        <v>71.30682</v>
      </c>
      <c r="F16" s="720">
        <v>96.83945</v>
      </c>
      <c r="G16" s="720">
        <v>116.11840000000001</v>
      </c>
      <c r="H16" s="720">
        <v>141.3579</v>
      </c>
      <c r="I16" s="721">
        <v>173.3802</v>
      </c>
    </row>
    <row r="17" spans="1:9" ht="31.5" customHeight="1">
      <c r="A17" s="483"/>
      <c r="B17" s="484"/>
      <c r="C17" s="484" t="s">
        <v>190</v>
      </c>
      <c r="D17" s="719">
        <v>412.6828</v>
      </c>
      <c r="E17" s="720">
        <v>210.33970000000002</v>
      </c>
      <c r="F17" s="720">
        <v>341.1025</v>
      </c>
      <c r="G17" s="720">
        <v>406.0632</v>
      </c>
      <c r="H17" s="720">
        <v>492.7202</v>
      </c>
      <c r="I17" s="721">
        <v>615.7872</v>
      </c>
    </row>
    <row r="18" spans="1:9" s="221" customFormat="1" ht="31.5" customHeight="1">
      <c r="A18" s="472">
        <v>2</v>
      </c>
      <c r="B18" s="862" t="s">
        <v>163</v>
      </c>
      <c r="C18" s="863"/>
      <c r="D18" s="716">
        <v>909.6331</v>
      </c>
      <c r="E18" s="717">
        <v>461.94550000000004</v>
      </c>
      <c r="F18" s="717">
        <v>784.3028999999999</v>
      </c>
      <c r="G18" s="717">
        <v>929.1881</v>
      </c>
      <c r="H18" s="717">
        <v>1144.933</v>
      </c>
      <c r="I18" s="718">
        <v>1234.037</v>
      </c>
    </row>
    <row r="19" spans="1:9" ht="31.5" customHeight="1">
      <c r="A19" s="483"/>
      <c r="B19" s="484"/>
      <c r="C19" s="484" t="s">
        <v>192</v>
      </c>
      <c r="D19" s="719">
        <v>228.3328</v>
      </c>
      <c r="E19" s="720">
        <v>95.56468000000001</v>
      </c>
      <c r="F19" s="720">
        <v>195.7651</v>
      </c>
      <c r="G19" s="720">
        <v>210.1</v>
      </c>
      <c r="H19" s="720">
        <v>270.7793</v>
      </c>
      <c r="I19" s="721">
        <v>371.4216</v>
      </c>
    </row>
    <row r="20" spans="1:9" ht="31.5" customHeight="1">
      <c r="A20" s="483"/>
      <c r="B20" s="484"/>
      <c r="C20" s="484" t="s">
        <v>193</v>
      </c>
      <c r="D20" s="719">
        <v>56.57951</v>
      </c>
      <c r="E20" s="720">
        <v>19.22118</v>
      </c>
      <c r="F20" s="720">
        <v>33.6783</v>
      </c>
      <c r="G20" s="720">
        <v>43.836909999999996</v>
      </c>
      <c r="H20" s="720">
        <v>71.06221</v>
      </c>
      <c r="I20" s="721">
        <v>115.4136</v>
      </c>
    </row>
    <row r="21" spans="1:9" ht="31.5" customHeight="1">
      <c r="A21" s="483"/>
      <c r="B21" s="484"/>
      <c r="C21" s="484" t="s">
        <v>194</v>
      </c>
      <c r="D21" s="719">
        <v>159.0712</v>
      </c>
      <c r="E21" s="720">
        <v>66.20564999999999</v>
      </c>
      <c r="F21" s="720">
        <v>132.2187</v>
      </c>
      <c r="G21" s="720">
        <v>151.4417</v>
      </c>
      <c r="H21" s="720">
        <v>208.0664</v>
      </c>
      <c r="I21" s="721">
        <v>238.7039</v>
      </c>
    </row>
    <row r="22" spans="1:9" ht="31.5" customHeight="1">
      <c r="A22" s="483"/>
      <c r="B22" s="484"/>
      <c r="C22" s="484" t="s">
        <v>195</v>
      </c>
      <c r="D22" s="719">
        <v>465.6497</v>
      </c>
      <c r="E22" s="720">
        <v>280.954</v>
      </c>
      <c r="F22" s="720">
        <v>422.6407</v>
      </c>
      <c r="G22" s="720">
        <v>523.8096</v>
      </c>
      <c r="H22" s="720">
        <v>595.025</v>
      </c>
      <c r="I22" s="721">
        <v>508.49760000000003</v>
      </c>
    </row>
    <row r="23" spans="1:10" s="221" customFormat="1" ht="31.5" customHeight="1">
      <c r="A23" s="472">
        <v>3</v>
      </c>
      <c r="B23" s="862" t="s">
        <v>148</v>
      </c>
      <c r="C23" s="863"/>
      <c r="D23" s="716">
        <v>1324.861</v>
      </c>
      <c r="E23" s="717">
        <v>320.6775</v>
      </c>
      <c r="F23" s="717">
        <v>707.7836</v>
      </c>
      <c r="G23" s="717">
        <v>1217.892</v>
      </c>
      <c r="H23" s="717">
        <v>1546.19</v>
      </c>
      <c r="I23" s="718">
        <v>2840.388</v>
      </c>
      <c r="J23" s="544"/>
    </row>
    <row r="24" spans="1:9" ht="31.5" customHeight="1">
      <c r="A24" s="483"/>
      <c r="B24" s="484"/>
      <c r="C24" s="484" t="s">
        <v>196</v>
      </c>
      <c r="D24" s="719">
        <v>13.473199999999999</v>
      </c>
      <c r="E24" s="720">
        <v>6.131906</v>
      </c>
      <c r="F24" s="720">
        <v>12.44007</v>
      </c>
      <c r="G24" s="720">
        <v>11.340530000000001</v>
      </c>
      <c r="H24" s="720">
        <v>13.90308</v>
      </c>
      <c r="I24" s="721">
        <v>23.67491</v>
      </c>
    </row>
    <row r="25" spans="1:9" ht="31.5" customHeight="1">
      <c r="A25" s="483"/>
      <c r="B25" s="484"/>
      <c r="C25" s="484" t="s">
        <v>197</v>
      </c>
      <c r="D25" s="719">
        <v>984.9658000000001</v>
      </c>
      <c r="E25" s="720">
        <v>232.92770000000002</v>
      </c>
      <c r="F25" s="720">
        <v>538.825</v>
      </c>
      <c r="G25" s="720">
        <v>900.7516</v>
      </c>
      <c r="H25" s="720">
        <v>1154.601</v>
      </c>
      <c r="I25" s="721">
        <v>2104.4539999999997</v>
      </c>
    </row>
    <row r="26" spans="1:9" ht="31.5" customHeight="1">
      <c r="A26" s="483"/>
      <c r="B26" s="484"/>
      <c r="C26" s="484" t="s">
        <v>198</v>
      </c>
      <c r="D26" s="719">
        <v>11.941099999999999</v>
      </c>
      <c r="E26" s="720">
        <v>1.6518450000000002</v>
      </c>
      <c r="F26" s="720">
        <v>5.654935</v>
      </c>
      <c r="G26" s="720">
        <v>14.92486</v>
      </c>
      <c r="H26" s="720">
        <v>11.53033</v>
      </c>
      <c r="I26" s="721">
        <v>26.035610000000002</v>
      </c>
    </row>
    <row r="27" spans="1:9" ht="31.5" customHeight="1">
      <c r="A27" s="483"/>
      <c r="B27" s="484"/>
      <c r="C27" s="484" t="s">
        <v>199</v>
      </c>
      <c r="D27" s="719">
        <v>0.07926232999999999</v>
      </c>
      <c r="E27" s="720">
        <v>0</v>
      </c>
      <c r="F27" s="720">
        <v>0</v>
      </c>
      <c r="G27" s="720">
        <v>0</v>
      </c>
      <c r="H27" s="720">
        <v>0</v>
      </c>
      <c r="I27" s="721">
        <v>0.3965971</v>
      </c>
    </row>
    <row r="28" spans="1:11" ht="31.5" customHeight="1">
      <c r="A28" s="483"/>
      <c r="B28" s="484"/>
      <c r="C28" s="484" t="s">
        <v>200</v>
      </c>
      <c r="D28" s="719">
        <v>12.20802</v>
      </c>
      <c r="E28" s="720">
        <v>4.193062</v>
      </c>
      <c r="F28" s="720">
        <v>2.828268</v>
      </c>
      <c r="G28" s="720">
        <v>9.76397</v>
      </c>
      <c r="H28" s="720">
        <v>14.3946</v>
      </c>
      <c r="I28" s="721">
        <v>29.85203</v>
      </c>
      <c r="K28" s="545"/>
    </row>
    <row r="29" spans="1:9" ht="31.5" customHeight="1">
      <c r="A29" s="483"/>
      <c r="B29" s="484"/>
      <c r="C29" s="484" t="s">
        <v>201</v>
      </c>
      <c r="D29" s="719">
        <v>301.1051</v>
      </c>
      <c r="E29" s="720">
        <v>75.32044</v>
      </c>
      <c r="F29" s="720">
        <v>147.88819999999998</v>
      </c>
      <c r="G29" s="720">
        <v>279.8289</v>
      </c>
      <c r="H29" s="720">
        <v>350.4627</v>
      </c>
      <c r="I29" s="721">
        <v>653.7162999999999</v>
      </c>
    </row>
    <row r="30" spans="1:9" ht="31.5" customHeight="1">
      <c r="A30" s="492"/>
      <c r="B30" s="493"/>
      <c r="C30" s="493" t="s">
        <v>202</v>
      </c>
      <c r="D30" s="719">
        <v>1.0885989999999999</v>
      </c>
      <c r="E30" s="720">
        <v>0.4525386</v>
      </c>
      <c r="F30" s="720">
        <v>0.1471772</v>
      </c>
      <c r="G30" s="720">
        <v>1.2823159999999998</v>
      </c>
      <c r="H30" s="720">
        <v>1.298431</v>
      </c>
      <c r="I30" s="721">
        <v>2.258421</v>
      </c>
    </row>
    <row r="31" spans="1:9" s="227" customFormat="1" ht="31.5" customHeight="1">
      <c r="A31" s="546" t="s">
        <v>306</v>
      </c>
      <c r="B31" s="862" t="s">
        <v>149</v>
      </c>
      <c r="C31" s="863"/>
      <c r="D31" s="716">
        <v>2281.196</v>
      </c>
      <c r="E31" s="717">
        <v>1448.17</v>
      </c>
      <c r="F31" s="717">
        <v>1944.125</v>
      </c>
      <c r="G31" s="717">
        <v>2095.975</v>
      </c>
      <c r="H31" s="717">
        <v>2470.6479999999997</v>
      </c>
      <c r="I31" s="718">
        <v>3457.224</v>
      </c>
    </row>
    <row r="32" spans="1:9" ht="31.5" customHeight="1">
      <c r="A32" s="483"/>
      <c r="B32" s="484"/>
      <c r="C32" s="484" t="s">
        <v>203</v>
      </c>
      <c r="D32" s="719">
        <v>263.8322</v>
      </c>
      <c r="E32" s="720">
        <v>207.0213</v>
      </c>
      <c r="F32" s="720">
        <v>306.5654</v>
      </c>
      <c r="G32" s="720">
        <v>257.5225</v>
      </c>
      <c r="H32" s="720">
        <v>246.8594</v>
      </c>
      <c r="I32" s="721">
        <v>303.0536</v>
      </c>
    </row>
    <row r="33" spans="1:9" ht="31.5" customHeight="1">
      <c r="A33" s="483"/>
      <c r="B33" s="484"/>
      <c r="C33" s="484" t="s">
        <v>204</v>
      </c>
      <c r="D33" s="719">
        <v>166.6696</v>
      </c>
      <c r="E33" s="720">
        <v>61.198119999999996</v>
      </c>
      <c r="F33" s="720">
        <v>69.48711</v>
      </c>
      <c r="G33" s="720">
        <v>94.41561</v>
      </c>
      <c r="H33" s="720">
        <v>182.1942</v>
      </c>
      <c r="I33" s="721">
        <v>426.4173</v>
      </c>
    </row>
    <row r="34" spans="1:9" ht="31.5" customHeight="1">
      <c r="A34" s="483"/>
      <c r="B34" s="484"/>
      <c r="C34" s="484" t="s">
        <v>205</v>
      </c>
      <c r="D34" s="719">
        <v>193.1352</v>
      </c>
      <c r="E34" s="720">
        <v>86.75894</v>
      </c>
      <c r="F34" s="720">
        <v>121.6455</v>
      </c>
      <c r="G34" s="720">
        <v>134.8254</v>
      </c>
      <c r="H34" s="720">
        <v>221.4402</v>
      </c>
      <c r="I34" s="721">
        <v>401.8121</v>
      </c>
    </row>
    <row r="35" spans="1:9" ht="31.5" customHeight="1">
      <c r="A35" s="483"/>
      <c r="B35" s="484"/>
      <c r="C35" s="484" t="s">
        <v>206</v>
      </c>
      <c r="D35" s="719">
        <v>201.3259</v>
      </c>
      <c r="E35" s="720">
        <v>141.9023</v>
      </c>
      <c r="F35" s="720">
        <v>182.5706</v>
      </c>
      <c r="G35" s="720">
        <v>203.3845</v>
      </c>
      <c r="H35" s="720">
        <v>224.2648</v>
      </c>
      <c r="I35" s="721">
        <v>255.3096</v>
      </c>
    </row>
    <row r="36" spans="1:9" ht="31.5" customHeight="1">
      <c r="A36" s="483"/>
      <c r="B36" s="484"/>
      <c r="C36" s="484" t="s">
        <v>207</v>
      </c>
      <c r="D36" s="719">
        <v>52.756080000000004</v>
      </c>
      <c r="E36" s="720">
        <v>38.93146</v>
      </c>
      <c r="F36" s="720">
        <v>47.054300000000005</v>
      </c>
      <c r="G36" s="720">
        <v>47.29197</v>
      </c>
      <c r="H36" s="720">
        <v>56.892709999999994</v>
      </c>
      <c r="I36" s="721">
        <v>73.77569</v>
      </c>
    </row>
    <row r="37" spans="1:9" ht="31.5" customHeight="1">
      <c r="A37" s="483"/>
      <c r="B37" s="484"/>
      <c r="C37" s="484" t="s">
        <v>208</v>
      </c>
      <c r="D37" s="719">
        <v>48.45932</v>
      </c>
      <c r="E37" s="720">
        <v>24.975630000000002</v>
      </c>
      <c r="F37" s="720">
        <v>33.83133</v>
      </c>
      <c r="G37" s="720">
        <v>25.981399999999997</v>
      </c>
      <c r="H37" s="720">
        <v>45.87128</v>
      </c>
      <c r="I37" s="721">
        <v>111.84700000000001</v>
      </c>
    </row>
    <row r="38" spans="1:9" ht="31.5" customHeight="1">
      <c r="A38" s="483"/>
      <c r="B38" s="484"/>
      <c r="C38" s="484" t="s">
        <v>209</v>
      </c>
      <c r="D38" s="719">
        <v>1057.866</v>
      </c>
      <c r="E38" s="720">
        <v>653.4779</v>
      </c>
      <c r="F38" s="720">
        <v>893.1978</v>
      </c>
      <c r="G38" s="720">
        <v>1016.49</v>
      </c>
      <c r="H38" s="720">
        <v>1165.758</v>
      </c>
      <c r="I38" s="721">
        <v>1565.3</v>
      </c>
    </row>
    <row r="39" spans="1:9" ht="31.5" customHeight="1">
      <c r="A39" s="483"/>
      <c r="B39" s="484"/>
      <c r="C39" s="484" t="s">
        <v>210</v>
      </c>
      <c r="D39" s="719">
        <v>296.2271</v>
      </c>
      <c r="E39" s="720">
        <v>233.6686</v>
      </c>
      <c r="F39" s="720">
        <v>288.476</v>
      </c>
      <c r="G39" s="720">
        <v>315.2354</v>
      </c>
      <c r="H39" s="720">
        <v>326.4437</v>
      </c>
      <c r="I39" s="721">
        <v>318.35380000000004</v>
      </c>
    </row>
    <row r="40" spans="1:9" ht="31.5" customHeight="1">
      <c r="A40" s="483"/>
      <c r="B40" s="484"/>
      <c r="C40" s="484" t="s">
        <v>211</v>
      </c>
      <c r="D40" s="719">
        <v>0.2891016</v>
      </c>
      <c r="E40" s="720">
        <v>0.008876785</v>
      </c>
      <c r="F40" s="720">
        <v>1.238617</v>
      </c>
      <c r="G40" s="720">
        <v>0.06077888</v>
      </c>
      <c r="H40" s="720">
        <v>0.10890879999999999</v>
      </c>
      <c r="I40" s="721">
        <v>0.05034753</v>
      </c>
    </row>
    <row r="41" spans="1:9" ht="31.5" customHeight="1">
      <c r="A41" s="483"/>
      <c r="B41" s="484"/>
      <c r="C41" s="484" t="s">
        <v>212</v>
      </c>
      <c r="D41" s="719">
        <v>0.635289</v>
      </c>
      <c r="E41" s="720">
        <v>0.2273528</v>
      </c>
      <c r="F41" s="720">
        <v>0.058102799999999996</v>
      </c>
      <c r="G41" s="720">
        <v>0.7678889999999999</v>
      </c>
      <c r="H41" s="720">
        <v>0.8156614999999999</v>
      </c>
      <c r="I41" s="721">
        <v>1.305198</v>
      </c>
    </row>
    <row r="42" spans="1:9" s="227" customFormat="1" ht="31.5" customHeight="1">
      <c r="A42" s="497">
        <v>5</v>
      </c>
      <c r="B42" s="862" t="s">
        <v>150</v>
      </c>
      <c r="C42" s="863"/>
      <c r="D42" s="716">
        <v>1689.9820000000002</v>
      </c>
      <c r="E42" s="717">
        <v>644.7183</v>
      </c>
      <c r="F42" s="717">
        <v>974.4969</v>
      </c>
      <c r="G42" s="717">
        <v>1333.13</v>
      </c>
      <c r="H42" s="717">
        <v>1915.1170000000002</v>
      </c>
      <c r="I42" s="718">
        <v>3590.196</v>
      </c>
    </row>
    <row r="43" spans="1:9" ht="31.5" customHeight="1">
      <c r="A43" s="483"/>
      <c r="B43" s="484"/>
      <c r="C43" s="484" t="s">
        <v>213</v>
      </c>
      <c r="D43" s="719">
        <v>414.60220000000004</v>
      </c>
      <c r="E43" s="720">
        <v>107.3378</v>
      </c>
      <c r="F43" s="720">
        <v>203.6781</v>
      </c>
      <c r="G43" s="720">
        <v>309.0774</v>
      </c>
      <c r="H43" s="720">
        <v>525.2228</v>
      </c>
      <c r="I43" s="721">
        <v>929.9055000000001</v>
      </c>
    </row>
    <row r="44" spans="1:9" ht="31.5" customHeight="1">
      <c r="A44" s="483"/>
      <c r="B44" s="484"/>
      <c r="C44" s="484" t="s">
        <v>214</v>
      </c>
      <c r="D44" s="719">
        <v>4.175185</v>
      </c>
      <c r="E44" s="720">
        <v>4.268643</v>
      </c>
      <c r="F44" s="720">
        <v>1.663734</v>
      </c>
      <c r="G44" s="720">
        <v>5.995588000000001</v>
      </c>
      <c r="H44" s="720">
        <v>1.73141</v>
      </c>
      <c r="I44" s="721">
        <v>7.174529</v>
      </c>
    </row>
    <row r="45" spans="1:9" ht="31.5" customHeight="1">
      <c r="A45" s="483"/>
      <c r="B45" s="484"/>
      <c r="C45" s="484" t="s">
        <v>465</v>
      </c>
      <c r="D45" s="719">
        <v>0.8022208999999999</v>
      </c>
      <c r="E45" s="720">
        <v>1.5043620000000002</v>
      </c>
      <c r="F45" s="720">
        <v>0.021058129999999998</v>
      </c>
      <c r="G45" s="720">
        <v>1.2829849999999998</v>
      </c>
      <c r="H45" s="720">
        <v>1.175106</v>
      </c>
      <c r="I45" s="721">
        <v>0</v>
      </c>
    </row>
    <row r="46" spans="1:9" ht="31.5" customHeight="1">
      <c r="A46" s="483"/>
      <c r="B46" s="484"/>
      <c r="C46" s="484" t="s">
        <v>215</v>
      </c>
      <c r="D46" s="719">
        <v>100.09379999999999</v>
      </c>
      <c r="E46" s="720">
        <v>21.429699999999997</v>
      </c>
      <c r="F46" s="720">
        <v>50.477709999999995</v>
      </c>
      <c r="G46" s="720">
        <v>93.01241</v>
      </c>
      <c r="H46" s="720">
        <v>123.2292</v>
      </c>
      <c r="I46" s="721">
        <v>212.9661</v>
      </c>
    </row>
    <row r="47" spans="1:9" ht="31.5" customHeight="1">
      <c r="A47" s="483"/>
      <c r="B47" s="484"/>
      <c r="C47" s="484" t="s">
        <v>216</v>
      </c>
      <c r="D47" s="719">
        <v>317.01709999999997</v>
      </c>
      <c r="E47" s="720">
        <v>124.0856</v>
      </c>
      <c r="F47" s="720">
        <v>193.4196</v>
      </c>
      <c r="G47" s="720">
        <v>248.71200000000002</v>
      </c>
      <c r="H47" s="720">
        <v>421.16949999999997</v>
      </c>
      <c r="I47" s="721">
        <v>599.1948</v>
      </c>
    </row>
    <row r="48" spans="1:9" ht="31.5" customHeight="1">
      <c r="A48" s="483"/>
      <c r="B48" s="484"/>
      <c r="C48" s="484" t="s">
        <v>217</v>
      </c>
      <c r="D48" s="719">
        <v>39.9768</v>
      </c>
      <c r="E48" s="720">
        <v>21.56413</v>
      </c>
      <c r="F48" s="720">
        <v>17.42212</v>
      </c>
      <c r="G48" s="720">
        <v>33.362089999999995</v>
      </c>
      <c r="H48" s="720">
        <v>37.74216</v>
      </c>
      <c r="I48" s="721">
        <v>89.76684999999999</v>
      </c>
    </row>
    <row r="49" spans="1:9" ht="31.5" customHeight="1">
      <c r="A49" s="483"/>
      <c r="B49" s="484"/>
      <c r="C49" s="484" t="s">
        <v>218</v>
      </c>
      <c r="D49" s="719">
        <v>8.045931000000001</v>
      </c>
      <c r="E49" s="720">
        <v>0.09139170999999999</v>
      </c>
      <c r="F49" s="720">
        <v>10.23125</v>
      </c>
      <c r="G49" s="720">
        <v>5.998867000000001</v>
      </c>
      <c r="H49" s="720">
        <v>5.212449</v>
      </c>
      <c r="I49" s="721">
        <v>18.89163</v>
      </c>
    </row>
    <row r="50" spans="1:9" ht="31.5" customHeight="1">
      <c r="A50" s="483"/>
      <c r="B50" s="484"/>
      <c r="C50" s="484" t="s">
        <v>219</v>
      </c>
      <c r="D50" s="719">
        <v>60.489560000000004</v>
      </c>
      <c r="E50" s="720">
        <v>29.747040000000002</v>
      </c>
      <c r="F50" s="720">
        <v>32.51829</v>
      </c>
      <c r="G50" s="720">
        <v>35.35442</v>
      </c>
      <c r="H50" s="720">
        <v>58.514790000000005</v>
      </c>
      <c r="I50" s="721">
        <v>146.4343</v>
      </c>
    </row>
    <row r="51" spans="1:9" ht="31.5" customHeight="1">
      <c r="A51" s="483"/>
      <c r="B51" s="484"/>
      <c r="C51" s="484" t="s">
        <v>220</v>
      </c>
      <c r="D51" s="719">
        <v>26.86007</v>
      </c>
      <c r="E51" s="720">
        <v>7.532913</v>
      </c>
      <c r="F51" s="720">
        <v>15.457519999999999</v>
      </c>
      <c r="G51" s="720">
        <v>14.48121</v>
      </c>
      <c r="H51" s="720">
        <v>32.85833</v>
      </c>
      <c r="I51" s="721">
        <v>64.14321</v>
      </c>
    </row>
    <row r="52" spans="1:9" ht="31.5" customHeight="1">
      <c r="A52" s="483"/>
      <c r="B52" s="484"/>
      <c r="C52" s="484" t="s">
        <v>221</v>
      </c>
      <c r="D52" s="719">
        <v>31.48029</v>
      </c>
      <c r="E52" s="720">
        <v>12.623030000000002</v>
      </c>
      <c r="F52" s="720">
        <v>15.83376</v>
      </c>
      <c r="G52" s="720">
        <v>26.633119999999998</v>
      </c>
      <c r="H52" s="720">
        <v>32.037220000000005</v>
      </c>
      <c r="I52" s="721">
        <v>70.37138</v>
      </c>
    </row>
    <row r="53" spans="1:9" ht="31.5" customHeight="1">
      <c r="A53" s="483"/>
      <c r="B53" s="484"/>
      <c r="C53" s="484" t="s">
        <v>222</v>
      </c>
      <c r="D53" s="719">
        <v>468.9794</v>
      </c>
      <c r="E53" s="720">
        <v>264.9446</v>
      </c>
      <c r="F53" s="720">
        <v>369.01419999999996</v>
      </c>
      <c r="G53" s="720">
        <v>452.5295</v>
      </c>
      <c r="H53" s="720">
        <v>556.5563999999999</v>
      </c>
      <c r="I53" s="721">
        <v>703.9873</v>
      </c>
    </row>
    <row r="54" spans="1:9" ht="31.5" customHeight="1">
      <c r="A54" s="492"/>
      <c r="B54" s="493"/>
      <c r="C54" s="493" t="s">
        <v>223</v>
      </c>
      <c r="D54" s="719">
        <v>217.4591</v>
      </c>
      <c r="E54" s="720">
        <v>49.58907</v>
      </c>
      <c r="F54" s="720">
        <v>64.75946</v>
      </c>
      <c r="G54" s="720">
        <v>106.69040000000001</v>
      </c>
      <c r="H54" s="720">
        <v>119.66770000000001</v>
      </c>
      <c r="I54" s="721">
        <v>747.3599</v>
      </c>
    </row>
    <row r="55" spans="1:9" s="227" customFormat="1" ht="31.5" customHeight="1">
      <c r="A55" s="472">
        <v>6</v>
      </c>
      <c r="B55" s="862" t="s">
        <v>151</v>
      </c>
      <c r="C55" s="863"/>
      <c r="D55" s="716">
        <v>1087.118</v>
      </c>
      <c r="E55" s="717">
        <v>349.8096</v>
      </c>
      <c r="F55" s="717">
        <v>595.5551</v>
      </c>
      <c r="G55" s="717">
        <v>794.3888000000001</v>
      </c>
      <c r="H55" s="717">
        <v>1394.735</v>
      </c>
      <c r="I55" s="718">
        <v>2306.607</v>
      </c>
    </row>
    <row r="56" spans="1:9" ht="31.5" customHeight="1">
      <c r="A56" s="483"/>
      <c r="B56" s="484"/>
      <c r="C56" s="484" t="s">
        <v>224</v>
      </c>
      <c r="D56" s="719">
        <v>282.5403</v>
      </c>
      <c r="E56" s="720">
        <v>161.8785</v>
      </c>
      <c r="F56" s="720">
        <v>180.12009999999998</v>
      </c>
      <c r="G56" s="720">
        <v>214.7938</v>
      </c>
      <c r="H56" s="720">
        <v>324.08349999999996</v>
      </c>
      <c r="I56" s="721">
        <v>532.3616999999999</v>
      </c>
    </row>
    <row r="57" spans="1:9" ht="31.5" customHeight="1">
      <c r="A57" s="483"/>
      <c r="B57" s="484"/>
      <c r="C57" s="484" t="s">
        <v>225</v>
      </c>
      <c r="D57" s="719">
        <v>19.25194</v>
      </c>
      <c r="E57" s="720">
        <v>13.984639999999999</v>
      </c>
      <c r="F57" s="720">
        <v>15.51587</v>
      </c>
      <c r="G57" s="720">
        <v>17.81749</v>
      </c>
      <c r="H57" s="720">
        <v>24.20618</v>
      </c>
      <c r="I57" s="721">
        <v>24.7674</v>
      </c>
    </row>
    <row r="58" spans="1:9" ht="31.5" customHeight="1">
      <c r="A58" s="483"/>
      <c r="B58" s="484"/>
      <c r="C58" s="484" t="s">
        <v>226</v>
      </c>
      <c r="D58" s="719">
        <v>106.8777</v>
      </c>
      <c r="E58" s="720">
        <v>41.18226</v>
      </c>
      <c r="F58" s="720">
        <v>47.0278</v>
      </c>
      <c r="G58" s="720">
        <v>78.97788</v>
      </c>
      <c r="H58" s="720">
        <v>122.6446</v>
      </c>
      <c r="I58" s="721">
        <v>244.7854</v>
      </c>
    </row>
    <row r="59" spans="1:9" ht="31.5" customHeight="1">
      <c r="A59" s="483"/>
      <c r="B59" s="484"/>
      <c r="C59" s="484" t="s">
        <v>227</v>
      </c>
      <c r="D59" s="719">
        <v>311.2682</v>
      </c>
      <c r="E59" s="720">
        <v>87.86398</v>
      </c>
      <c r="F59" s="720">
        <v>157.7285</v>
      </c>
      <c r="G59" s="720">
        <v>240.7276</v>
      </c>
      <c r="H59" s="720">
        <v>406.2011</v>
      </c>
      <c r="I59" s="721">
        <v>665.4052</v>
      </c>
    </row>
    <row r="60" spans="1:9" ht="31.5" customHeight="1">
      <c r="A60" s="483"/>
      <c r="B60" s="484"/>
      <c r="C60" s="484" t="s">
        <v>228</v>
      </c>
      <c r="D60" s="719">
        <v>69.92464</v>
      </c>
      <c r="E60" s="720">
        <v>4.695865</v>
      </c>
      <c r="F60" s="720">
        <v>30.956190000000003</v>
      </c>
      <c r="G60" s="720">
        <v>36.91894</v>
      </c>
      <c r="H60" s="720">
        <v>167.3543</v>
      </c>
      <c r="I60" s="721">
        <v>110.1732</v>
      </c>
    </row>
    <row r="61" spans="1:9" ht="31.5" customHeight="1">
      <c r="A61" s="483"/>
      <c r="B61" s="484"/>
      <c r="C61" s="484" t="s">
        <v>229</v>
      </c>
      <c r="D61" s="719">
        <v>50.54037</v>
      </c>
      <c r="E61" s="720">
        <v>10.592260000000001</v>
      </c>
      <c r="F61" s="720">
        <v>28.129569999999998</v>
      </c>
      <c r="G61" s="720">
        <v>33.57062</v>
      </c>
      <c r="H61" s="720">
        <v>63.623239999999996</v>
      </c>
      <c r="I61" s="721">
        <v>117.1617</v>
      </c>
    </row>
    <row r="62" spans="1:9" ht="31.5" customHeight="1">
      <c r="A62" s="483"/>
      <c r="B62" s="484"/>
      <c r="C62" s="484" t="s">
        <v>230</v>
      </c>
      <c r="D62" s="719">
        <v>246.715</v>
      </c>
      <c r="E62" s="720">
        <v>29.612109999999998</v>
      </c>
      <c r="F62" s="720">
        <v>136.077</v>
      </c>
      <c r="G62" s="720">
        <v>171.58259999999999</v>
      </c>
      <c r="H62" s="720">
        <v>286.6221</v>
      </c>
      <c r="I62" s="721">
        <v>611.9526000000001</v>
      </c>
    </row>
    <row r="63" spans="1:9" s="227" customFormat="1" ht="31.5" customHeight="1">
      <c r="A63" s="472">
        <v>7</v>
      </c>
      <c r="B63" s="862" t="s">
        <v>152</v>
      </c>
      <c r="C63" s="863"/>
      <c r="D63" s="716">
        <v>4152.128</v>
      </c>
      <c r="E63" s="717">
        <v>608.3951000000001</v>
      </c>
      <c r="F63" s="717">
        <v>1314.9679999999998</v>
      </c>
      <c r="G63" s="717">
        <v>2344.78</v>
      </c>
      <c r="H63" s="717">
        <v>4274.321</v>
      </c>
      <c r="I63" s="718">
        <v>12238.24</v>
      </c>
    </row>
    <row r="64" spans="1:9" ht="31.5" customHeight="1">
      <c r="A64" s="483"/>
      <c r="B64" s="484"/>
      <c r="C64" s="484" t="s">
        <v>231</v>
      </c>
      <c r="D64" s="719">
        <v>1327.6860000000001</v>
      </c>
      <c r="E64" s="720">
        <v>0</v>
      </c>
      <c r="F64" s="720">
        <v>34.557199999999995</v>
      </c>
      <c r="G64" s="720">
        <v>234.0811</v>
      </c>
      <c r="H64" s="720">
        <v>1083.736</v>
      </c>
      <c r="I64" s="721">
        <v>5290.024</v>
      </c>
    </row>
    <row r="65" spans="1:9" ht="31.5" customHeight="1">
      <c r="A65" s="483"/>
      <c r="B65" s="484"/>
      <c r="C65" s="484" t="s">
        <v>232</v>
      </c>
      <c r="D65" s="719">
        <v>41.21979999999999</v>
      </c>
      <c r="E65" s="720">
        <v>13.66675</v>
      </c>
      <c r="F65" s="720">
        <v>37.61779</v>
      </c>
      <c r="G65" s="720">
        <v>54.54083</v>
      </c>
      <c r="H65" s="720">
        <v>58.735519999999994</v>
      </c>
      <c r="I65" s="721">
        <v>41.987989999999996</v>
      </c>
    </row>
    <row r="66" spans="1:9" ht="31.5" customHeight="1">
      <c r="A66" s="483"/>
      <c r="B66" s="484"/>
      <c r="C66" s="484" t="s">
        <v>233</v>
      </c>
      <c r="D66" s="719">
        <v>6.267079</v>
      </c>
      <c r="E66" s="720">
        <v>0</v>
      </c>
      <c r="F66" s="720">
        <v>0.9469651</v>
      </c>
      <c r="G66" s="720">
        <v>0.3100617</v>
      </c>
      <c r="H66" s="720">
        <v>8.231227</v>
      </c>
      <c r="I66" s="721">
        <v>21.87542</v>
      </c>
    </row>
    <row r="67" spans="1:9" ht="31.5" customHeight="1">
      <c r="A67" s="483"/>
      <c r="B67" s="484"/>
      <c r="C67" s="484" t="s">
        <v>234</v>
      </c>
      <c r="D67" s="719">
        <v>102.0492</v>
      </c>
      <c r="E67" s="720">
        <v>17.83135</v>
      </c>
      <c r="F67" s="720">
        <v>38.169290000000004</v>
      </c>
      <c r="G67" s="720">
        <v>41.82264</v>
      </c>
      <c r="H67" s="720">
        <v>109.52850000000001</v>
      </c>
      <c r="I67" s="721">
        <v>303.4278</v>
      </c>
    </row>
    <row r="68" spans="1:9" ht="31.5" customHeight="1">
      <c r="A68" s="483"/>
      <c r="B68" s="484"/>
      <c r="C68" s="484" t="s">
        <v>235</v>
      </c>
      <c r="D68" s="719">
        <v>1422.1229999999998</v>
      </c>
      <c r="E68" s="720">
        <v>164.73919999999998</v>
      </c>
      <c r="F68" s="720">
        <v>480.95099999999996</v>
      </c>
      <c r="G68" s="720">
        <v>1025.887</v>
      </c>
      <c r="H68" s="720">
        <v>1621.057</v>
      </c>
      <c r="I68" s="721">
        <v>3826.006</v>
      </c>
    </row>
    <row r="69" spans="1:9" ht="31.5" customHeight="1">
      <c r="A69" s="483"/>
      <c r="B69" s="484"/>
      <c r="C69" s="484" t="s">
        <v>236</v>
      </c>
      <c r="D69" s="719">
        <v>123.066</v>
      </c>
      <c r="E69" s="720">
        <v>9.5997</v>
      </c>
      <c r="F69" s="720">
        <v>34.67859</v>
      </c>
      <c r="G69" s="720">
        <v>96.49902</v>
      </c>
      <c r="H69" s="720">
        <v>115.1019</v>
      </c>
      <c r="I69" s="721">
        <v>360.1479</v>
      </c>
    </row>
    <row r="70" spans="1:11" ht="31.5" customHeight="1">
      <c r="A70" s="483"/>
      <c r="B70" s="484"/>
      <c r="C70" s="484" t="s">
        <v>237</v>
      </c>
      <c r="D70" s="719">
        <v>178.65759999999997</v>
      </c>
      <c r="E70" s="720">
        <v>24.481840000000002</v>
      </c>
      <c r="F70" s="720">
        <v>57.62104</v>
      </c>
      <c r="G70" s="720">
        <v>128.7135</v>
      </c>
      <c r="H70" s="720">
        <v>230.6607</v>
      </c>
      <c r="I70" s="721">
        <v>452.6632</v>
      </c>
      <c r="K70" s="545"/>
    </row>
    <row r="71" spans="1:9" ht="31.5" customHeight="1">
      <c r="A71" s="483"/>
      <c r="B71" s="484"/>
      <c r="C71" s="484" t="s">
        <v>238</v>
      </c>
      <c r="D71" s="719">
        <v>420.7844</v>
      </c>
      <c r="E71" s="720">
        <v>227.8273</v>
      </c>
      <c r="F71" s="720">
        <v>370.035</v>
      </c>
      <c r="G71" s="720">
        <v>496.4823</v>
      </c>
      <c r="H71" s="720">
        <v>557.8175</v>
      </c>
      <c r="I71" s="721">
        <v>454.4545</v>
      </c>
    </row>
    <row r="72" spans="1:9" ht="31.5" customHeight="1">
      <c r="A72" s="483"/>
      <c r="B72" s="484"/>
      <c r="C72" s="484" t="s">
        <v>239</v>
      </c>
      <c r="D72" s="719">
        <v>522.5766</v>
      </c>
      <c r="E72" s="720">
        <v>148.80870000000002</v>
      </c>
      <c r="F72" s="720">
        <v>255.84849999999997</v>
      </c>
      <c r="G72" s="720">
        <v>262.7021</v>
      </c>
      <c r="H72" s="720">
        <v>472.8585</v>
      </c>
      <c r="I72" s="721">
        <v>1475.4270000000001</v>
      </c>
    </row>
    <row r="73" spans="1:9" ht="31.5" customHeight="1">
      <c r="A73" s="483"/>
      <c r="B73" s="484"/>
      <c r="C73" s="484" t="s">
        <v>240</v>
      </c>
      <c r="D73" s="719">
        <v>1.563141</v>
      </c>
      <c r="E73" s="720">
        <v>0.6694051000000001</v>
      </c>
      <c r="F73" s="720">
        <v>3.670045</v>
      </c>
      <c r="G73" s="720">
        <v>1.144417</v>
      </c>
      <c r="H73" s="720">
        <v>0.23539459999999998</v>
      </c>
      <c r="I73" s="721">
        <v>2.151772</v>
      </c>
    </row>
    <row r="74" spans="1:9" ht="31.5" customHeight="1">
      <c r="A74" s="483"/>
      <c r="B74" s="484"/>
      <c r="C74" s="484" t="s">
        <v>241</v>
      </c>
      <c r="D74" s="719">
        <v>6.134786</v>
      </c>
      <c r="E74" s="720">
        <v>0.7707989000000001</v>
      </c>
      <c r="F74" s="720">
        <v>0.8722017</v>
      </c>
      <c r="G74" s="720">
        <v>2.5970479999999996</v>
      </c>
      <c r="H74" s="720">
        <v>16.358040000000003</v>
      </c>
      <c r="I74" s="721">
        <v>10.07678</v>
      </c>
    </row>
    <row r="75" spans="1:9" s="227" customFormat="1" ht="31.5" customHeight="1">
      <c r="A75" s="472">
        <v>8</v>
      </c>
      <c r="B75" s="862" t="s">
        <v>153</v>
      </c>
      <c r="C75" s="863"/>
      <c r="D75" s="716">
        <v>1264.626</v>
      </c>
      <c r="E75" s="717">
        <v>424.56699999999995</v>
      </c>
      <c r="F75" s="717">
        <v>862.44</v>
      </c>
      <c r="G75" s="717">
        <v>1272.986</v>
      </c>
      <c r="H75" s="717">
        <v>1630.476</v>
      </c>
      <c r="I75" s="718">
        <v>2141.597</v>
      </c>
    </row>
    <row r="76" spans="1:9" ht="31.5" customHeight="1">
      <c r="A76" s="483"/>
      <c r="B76" s="484"/>
      <c r="C76" s="484" t="s">
        <v>242</v>
      </c>
      <c r="D76" s="719">
        <v>1.652054</v>
      </c>
      <c r="E76" s="720">
        <v>0.24811740000000002</v>
      </c>
      <c r="F76" s="720">
        <v>0.47414969999999995</v>
      </c>
      <c r="G76" s="720">
        <v>0.6106556</v>
      </c>
      <c r="H76" s="720">
        <v>2.6260559999999997</v>
      </c>
      <c r="I76" s="721">
        <v>4.307156</v>
      </c>
    </row>
    <row r="77" spans="1:9" ht="31.5" customHeight="1">
      <c r="A77" s="483"/>
      <c r="B77" s="484"/>
      <c r="C77" s="484" t="s">
        <v>243</v>
      </c>
      <c r="D77" s="719">
        <v>134.2476</v>
      </c>
      <c r="E77" s="720">
        <v>25.88328</v>
      </c>
      <c r="F77" s="720">
        <v>73.19272</v>
      </c>
      <c r="G77" s="720">
        <v>134.4756</v>
      </c>
      <c r="H77" s="720">
        <v>187.2982</v>
      </c>
      <c r="I77" s="721">
        <v>251.3759</v>
      </c>
    </row>
    <row r="78" spans="1:9" ht="31.5" customHeight="1">
      <c r="A78" s="483"/>
      <c r="B78" s="484"/>
      <c r="C78" s="484" t="s">
        <v>244</v>
      </c>
      <c r="D78" s="719">
        <v>1128.726</v>
      </c>
      <c r="E78" s="720">
        <v>398.43550000000005</v>
      </c>
      <c r="F78" s="720">
        <v>788.7732000000001</v>
      </c>
      <c r="G78" s="720">
        <v>1137.899</v>
      </c>
      <c r="H78" s="720">
        <v>1440.5520000000001</v>
      </c>
      <c r="I78" s="721">
        <v>1885.914</v>
      </c>
    </row>
    <row r="79" spans="1:9" s="227" customFormat="1" ht="31.5" customHeight="1">
      <c r="A79" s="472">
        <v>9</v>
      </c>
      <c r="B79" s="862" t="s">
        <v>154</v>
      </c>
      <c r="C79" s="863"/>
      <c r="D79" s="716">
        <v>1253.228</v>
      </c>
      <c r="E79" s="717">
        <v>423.111</v>
      </c>
      <c r="F79" s="717">
        <v>785.8855</v>
      </c>
      <c r="G79" s="717">
        <v>1054.372</v>
      </c>
      <c r="H79" s="717">
        <v>1408.129</v>
      </c>
      <c r="I79" s="718">
        <v>2602.556</v>
      </c>
    </row>
    <row r="80" spans="1:9" ht="47.25">
      <c r="A80" s="483"/>
      <c r="B80" s="484"/>
      <c r="C80" s="484" t="s">
        <v>245</v>
      </c>
      <c r="D80" s="719">
        <v>137.2189</v>
      </c>
      <c r="E80" s="720">
        <v>64.48303</v>
      </c>
      <c r="F80" s="720">
        <v>116.14299999999999</v>
      </c>
      <c r="G80" s="720">
        <v>114.5186</v>
      </c>
      <c r="H80" s="720">
        <v>159.56879999999998</v>
      </c>
      <c r="I80" s="721">
        <v>232.4055</v>
      </c>
    </row>
    <row r="81" spans="1:9" ht="31.5" customHeight="1">
      <c r="A81" s="483"/>
      <c r="B81" s="484"/>
      <c r="C81" s="484" t="s">
        <v>246</v>
      </c>
      <c r="D81" s="719">
        <v>7.753985</v>
      </c>
      <c r="E81" s="720">
        <v>0</v>
      </c>
      <c r="F81" s="720">
        <v>0.7961723</v>
      </c>
      <c r="G81" s="720">
        <v>0</v>
      </c>
      <c r="H81" s="720">
        <v>0.4682289</v>
      </c>
      <c r="I81" s="721">
        <v>37.54654</v>
      </c>
    </row>
    <row r="82" spans="1:9" ht="31.5" customHeight="1">
      <c r="A82" s="483"/>
      <c r="B82" s="484"/>
      <c r="C82" s="484" t="s">
        <v>247</v>
      </c>
      <c r="D82" s="719">
        <v>110.4659</v>
      </c>
      <c r="E82" s="720">
        <v>15.531880000000001</v>
      </c>
      <c r="F82" s="720">
        <v>62.11844</v>
      </c>
      <c r="G82" s="720">
        <v>73.34662999999999</v>
      </c>
      <c r="H82" s="720">
        <v>128.3278</v>
      </c>
      <c r="I82" s="721">
        <v>273.9981</v>
      </c>
    </row>
    <row r="83" spans="1:9" ht="31.5" customHeight="1">
      <c r="A83" s="483"/>
      <c r="B83" s="484"/>
      <c r="C83" s="484" t="s">
        <v>248</v>
      </c>
      <c r="D83" s="719">
        <v>4.450119</v>
      </c>
      <c r="E83" s="720">
        <v>0.6085041</v>
      </c>
      <c r="F83" s="720">
        <v>1.8590270000000002</v>
      </c>
      <c r="G83" s="720">
        <v>3.452939</v>
      </c>
      <c r="H83" s="720">
        <v>6.173946</v>
      </c>
      <c r="I83" s="721">
        <v>10.184149999999999</v>
      </c>
    </row>
    <row r="84" spans="1:9" ht="47.25">
      <c r="A84" s="483"/>
      <c r="B84" s="484"/>
      <c r="C84" s="484" t="s">
        <v>249</v>
      </c>
      <c r="D84" s="719">
        <v>9.987847</v>
      </c>
      <c r="E84" s="720">
        <v>4.14347</v>
      </c>
      <c r="F84" s="720">
        <v>3.761666</v>
      </c>
      <c r="G84" s="720">
        <v>3.1615789999999997</v>
      </c>
      <c r="H84" s="720">
        <v>17.97951</v>
      </c>
      <c r="I84" s="721">
        <v>20.889850000000003</v>
      </c>
    </row>
    <row r="85" spans="1:9" ht="31.5" customHeight="1">
      <c r="A85" s="483"/>
      <c r="B85" s="484"/>
      <c r="C85" s="484" t="s">
        <v>250</v>
      </c>
      <c r="D85" s="719">
        <v>0.7290390999999999</v>
      </c>
      <c r="E85" s="720">
        <v>0</v>
      </c>
      <c r="F85" s="720">
        <v>0.14912240000000002</v>
      </c>
      <c r="G85" s="720">
        <v>0</v>
      </c>
      <c r="H85" s="720">
        <v>0.34767270000000006</v>
      </c>
      <c r="I85" s="721">
        <v>3.1531450000000003</v>
      </c>
    </row>
    <row r="86" spans="1:9" ht="31.5" customHeight="1">
      <c r="A86" s="483"/>
      <c r="B86" s="484"/>
      <c r="C86" s="484" t="s">
        <v>251</v>
      </c>
      <c r="D86" s="719">
        <v>76.55242</v>
      </c>
      <c r="E86" s="720">
        <v>10.1555</v>
      </c>
      <c r="F86" s="720">
        <v>34.16795</v>
      </c>
      <c r="G86" s="720">
        <v>65.14708</v>
      </c>
      <c r="H86" s="720">
        <v>89.34998999999999</v>
      </c>
      <c r="I86" s="721">
        <v>184.4875</v>
      </c>
    </row>
    <row r="87" spans="1:9" ht="31.5" customHeight="1">
      <c r="A87" s="483"/>
      <c r="B87" s="484"/>
      <c r="C87" s="484" t="s">
        <v>252</v>
      </c>
      <c r="D87" s="719">
        <v>13.64404</v>
      </c>
      <c r="E87" s="720">
        <v>0.5612262</v>
      </c>
      <c r="F87" s="720">
        <v>0.850889</v>
      </c>
      <c r="G87" s="720">
        <v>3.2801690000000003</v>
      </c>
      <c r="H87" s="720">
        <v>11.44815</v>
      </c>
      <c r="I87" s="721">
        <v>52.117709999999995</v>
      </c>
    </row>
    <row r="88" spans="1:9" ht="31.5" customHeight="1">
      <c r="A88" s="483"/>
      <c r="B88" s="484"/>
      <c r="C88" s="484" t="s">
        <v>253</v>
      </c>
      <c r="D88" s="719">
        <v>31.5289</v>
      </c>
      <c r="E88" s="720">
        <v>8.417106</v>
      </c>
      <c r="F88" s="720">
        <v>12.79538</v>
      </c>
      <c r="G88" s="720">
        <v>26.34281</v>
      </c>
      <c r="H88" s="720">
        <v>29.05457</v>
      </c>
      <c r="I88" s="721">
        <v>81.16521</v>
      </c>
    </row>
    <row r="89" spans="1:9" ht="31.5" customHeight="1">
      <c r="A89" s="483"/>
      <c r="B89" s="484"/>
      <c r="C89" s="484" t="s">
        <v>254</v>
      </c>
      <c r="D89" s="719">
        <v>40.88045</v>
      </c>
      <c r="E89" s="720">
        <v>11.24062</v>
      </c>
      <c r="F89" s="720">
        <v>13.44502</v>
      </c>
      <c r="G89" s="720">
        <v>33.45136</v>
      </c>
      <c r="H89" s="720">
        <v>36.65851</v>
      </c>
      <c r="I89" s="721">
        <v>109.71700000000001</v>
      </c>
    </row>
    <row r="90" spans="1:9" ht="31.5" customHeight="1">
      <c r="A90" s="483"/>
      <c r="B90" s="484"/>
      <c r="C90" s="484" t="s">
        <v>255</v>
      </c>
      <c r="D90" s="719">
        <v>3.177128</v>
      </c>
      <c r="E90" s="720">
        <v>0.5823001</v>
      </c>
      <c r="F90" s="720">
        <v>0.060803779999999995</v>
      </c>
      <c r="G90" s="720">
        <v>1.444529</v>
      </c>
      <c r="H90" s="720">
        <v>0</v>
      </c>
      <c r="I90" s="721">
        <v>13.799059999999999</v>
      </c>
    </row>
    <row r="91" spans="1:9" ht="31.5" customHeight="1">
      <c r="A91" s="483"/>
      <c r="B91" s="484"/>
      <c r="C91" s="484" t="s">
        <v>256</v>
      </c>
      <c r="D91" s="719">
        <v>36.4942</v>
      </c>
      <c r="E91" s="720">
        <v>5.647844</v>
      </c>
      <c r="F91" s="720">
        <v>4.972338</v>
      </c>
      <c r="G91" s="720">
        <v>19.07227</v>
      </c>
      <c r="H91" s="720">
        <v>37.88279</v>
      </c>
      <c r="I91" s="721">
        <v>114.95280000000001</v>
      </c>
    </row>
    <row r="92" spans="1:9" ht="31.5" customHeight="1">
      <c r="A92" s="483"/>
      <c r="B92" s="484"/>
      <c r="C92" s="484" t="s">
        <v>257</v>
      </c>
      <c r="D92" s="719">
        <v>449.4709</v>
      </c>
      <c r="E92" s="720">
        <v>215.5498</v>
      </c>
      <c r="F92" s="720">
        <v>321.89</v>
      </c>
      <c r="G92" s="720">
        <v>417.273</v>
      </c>
      <c r="H92" s="720">
        <v>512.0786</v>
      </c>
      <c r="I92" s="721">
        <v>782.8372999999999</v>
      </c>
    </row>
    <row r="93" spans="1:9" ht="31.5" customHeight="1">
      <c r="A93" s="483"/>
      <c r="B93" s="484"/>
      <c r="C93" s="484" t="s">
        <v>258</v>
      </c>
      <c r="D93" s="719">
        <v>167.4921</v>
      </c>
      <c r="E93" s="720">
        <v>37.63427</v>
      </c>
      <c r="F93" s="720">
        <v>116.2049</v>
      </c>
      <c r="G93" s="720">
        <v>155.73940000000002</v>
      </c>
      <c r="H93" s="720">
        <v>197.3866</v>
      </c>
      <c r="I93" s="721">
        <v>332.0991</v>
      </c>
    </row>
    <row r="94" spans="1:9" ht="31.5" customHeight="1">
      <c r="A94" s="483"/>
      <c r="B94" s="484"/>
      <c r="C94" s="484" t="s">
        <v>259</v>
      </c>
      <c r="D94" s="719">
        <v>79.97357</v>
      </c>
      <c r="E94" s="720">
        <v>21.35298</v>
      </c>
      <c r="F94" s="720">
        <v>44.97584</v>
      </c>
      <c r="G94" s="720">
        <v>70.37604</v>
      </c>
      <c r="H94" s="720">
        <v>94.40746999999999</v>
      </c>
      <c r="I94" s="721">
        <v>169.27509999999998</v>
      </c>
    </row>
    <row r="95" spans="1:9" ht="31.5" customHeight="1">
      <c r="A95" s="483"/>
      <c r="B95" s="484"/>
      <c r="C95" s="484" t="s">
        <v>260</v>
      </c>
      <c r="D95" s="719">
        <v>71.45226</v>
      </c>
      <c r="E95" s="720">
        <v>27.202530000000003</v>
      </c>
      <c r="F95" s="720">
        <v>51.694790000000005</v>
      </c>
      <c r="G95" s="720">
        <v>67.76584</v>
      </c>
      <c r="H95" s="720">
        <v>85.83033999999999</v>
      </c>
      <c r="I95" s="721">
        <v>125.2697</v>
      </c>
    </row>
    <row r="96" spans="1:9" ht="31.5" customHeight="1">
      <c r="A96" s="492"/>
      <c r="B96" s="493"/>
      <c r="C96" s="493" t="s">
        <v>466</v>
      </c>
      <c r="D96" s="719">
        <v>11.95645</v>
      </c>
      <c r="E96" s="720">
        <v>0</v>
      </c>
      <c r="F96" s="720">
        <v>0</v>
      </c>
      <c r="G96" s="720">
        <v>0</v>
      </c>
      <c r="H96" s="720">
        <v>1.165793</v>
      </c>
      <c r="I96" s="721">
        <v>58.658010000000004</v>
      </c>
    </row>
    <row r="97" spans="1:9" s="313" customFormat="1" ht="31.5" customHeight="1">
      <c r="A97" s="547">
        <v>10</v>
      </c>
      <c r="B97" s="866" t="s">
        <v>155</v>
      </c>
      <c r="C97" s="867"/>
      <c r="D97" s="716">
        <v>1434.726</v>
      </c>
      <c r="E97" s="717">
        <v>140.57659999999998</v>
      </c>
      <c r="F97" s="717">
        <v>408.0313</v>
      </c>
      <c r="G97" s="717">
        <v>993.6495</v>
      </c>
      <c r="H97" s="717">
        <v>1396.83</v>
      </c>
      <c r="I97" s="718">
        <v>4242.119000000001</v>
      </c>
    </row>
    <row r="98" spans="1:9" s="550" customFormat="1" ht="31.5" customHeight="1">
      <c r="A98" s="548"/>
      <c r="B98" s="549"/>
      <c r="C98" s="549" t="s">
        <v>261</v>
      </c>
      <c r="D98" s="719">
        <v>159.419</v>
      </c>
      <c r="E98" s="720">
        <v>27.07909</v>
      </c>
      <c r="F98" s="720">
        <v>57.90544</v>
      </c>
      <c r="G98" s="720">
        <v>120.35870000000001</v>
      </c>
      <c r="H98" s="720">
        <v>189.278</v>
      </c>
      <c r="I98" s="721">
        <v>403.2646</v>
      </c>
    </row>
    <row r="99" spans="1:9" s="550" customFormat="1" ht="31.5" customHeight="1">
      <c r="A99" s="548"/>
      <c r="B99" s="549"/>
      <c r="C99" s="549" t="s">
        <v>262</v>
      </c>
      <c r="D99" s="719">
        <v>274.3044</v>
      </c>
      <c r="E99" s="720">
        <v>48.80647</v>
      </c>
      <c r="F99" s="720">
        <v>184.93349999999998</v>
      </c>
      <c r="G99" s="720">
        <v>301.8414</v>
      </c>
      <c r="H99" s="720">
        <v>316.4759</v>
      </c>
      <c r="I99" s="721">
        <v>522.253</v>
      </c>
    </row>
    <row r="100" spans="1:9" s="550" customFormat="1" ht="31.5" customHeight="1">
      <c r="A100" s="548"/>
      <c r="B100" s="549"/>
      <c r="C100" s="549" t="s">
        <v>263</v>
      </c>
      <c r="D100" s="719">
        <v>5.952156</v>
      </c>
      <c r="E100" s="720">
        <v>0</v>
      </c>
      <c r="F100" s="720">
        <v>0.03114576</v>
      </c>
      <c r="G100" s="720">
        <v>14.167670000000001</v>
      </c>
      <c r="H100" s="720">
        <v>4.970527000000001</v>
      </c>
      <c r="I100" s="721">
        <v>10.60584</v>
      </c>
    </row>
    <row r="101" spans="1:9" s="313" customFormat="1" ht="31.5" customHeight="1">
      <c r="A101" s="548"/>
      <c r="B101" s="549"/>
      <c r="C101" s="549" t="s">
        <v>264</v>
      </c>
      <c r="D101" s="719">
        <v>987.1684</v>
      </c>
      <c r="E101" s="720">
        <v>57.28415</v>
      </c>
      <c r="F101" s="720">
        <v>156.67870000000002</v>
      </c>
      <c r="G101" s="720">
        <v>554.1662</v>
      </c>
      <c r="H101" s="720">
        <v>873.2477</v>
      </c>
      <c r="I101" s="721">
        <v>3298.435</v>
      </c>
    </row>
    <row r="102" spans="1:9" s="550" customFormat="1" ht="31.5" customHeight="1">
      <c r="A102" s="548"/>
      <c r="B102" s="549"/>
      <c r="C102" s="549" t="s">
        <v>265</v>
      </c>
      <c r="D102" s="719">
        <v>7.881976</v>
      </c>
      <c r="E102" s="720">
        <v>7.406909000000001</v>
      </c>
      <c r="F102" s="720">
        <v>8.482432</v>
      </c>
      <c r="G102" s="720">
        <v>3.115503</v>
      </c>
      <c r="H102" s="720">
        <v>12.85801</v>
      </c>
      <c r="I102" s="721">
        <v>7.560614</v>
      </c>
    </row>
    <row r="103" spans="1:9" s="550" customFormat="1" ht="31.5" customHeight="1">
      <c r="A103" s="547">
        <v>11</v>
      </c>
      <c r="B103" s="866" t="s">
        <v>156</v>
      </c>
      <c r="C103" s="867"/>
      <c r="D103" s="716">
        <v>1371.891</v>
      </c>
      <c r="E103" s="717">
        <v>383.911</v>
      </c>
      <c r="F103" s="717">
        <v>777.4730000000001</v>
      </c>
      <c r="G103" s="717">
        <v>1201.883</v>
      </c>
      <c r="H103" s="717">
        <v>1579.408</v>
      </c>
      <c r="I103" s="718">
        <v>2925.5029999999997</v>
      </c>
    </row>
    <row r="104" spans="1:9" s="550" customFormat="1" ht="31.5" customHeight="1">
      <c r="A104" s="548"/>
      <c r="B104" s="549"/>
      <c r="C104" s="549" t="s">
        <v>266</v>
      </c>
      <c r="D104" s="719">
        <v>1293.5430000000001</v>
      </c>
      <c r="E104" s="720">
        <v>382.4422</v>
      </c>
      <c r="F104" s="720">
        <v>765.165</v>
      </c>
      <c r="G104" s="720">
        <v>1181.1789999999999</v>
      </c>
      <c r="H104" s="720">
        <v>1552.0079999999998</v>
      </c>
      <c r="I104" s="721">
        <v>2595.214</v>
      </c>
    </row>
    <row r="105" spans="1:9" s="550" customFormat="1" ht="31.5" customHeight="1">
      <c r="A105" s="548"/>
      <c r="B105" s="549"/>
      <c r="C105" s="549" t="s">
        <v>267</v>
      </c>
      <c r="D105" s="719">
        <v>78.34816</v>
      </c>
      <c r="E105" s="720">
        <v>1.4687799999999998</v>
      </c>
      <c r="F105" s="720">
        <v>12.30803</v>
      </c>
      <c r="G105" s="720">
        <v>20.703449999999997</v>
      </c>
      <c r="H105" s="720">
        <v>27.39976</v>
      </c>
      <c r="I105" s="721">
        <v>330.2892</v>
      </c>
    </row>
    <row r="106" spans="1:9" s="550" customFormat="1" ht="31.5" customHeight="1">
      <c r="A106" s="547">
        <v>12</v>
      </c>
      <c r="B106" s="866" t="s">
        <v>157</v>
      </c>
      <c r="C106" s="867"/>
      <c r="D106" s="716">
        <v>1443.43</v>
      </c>
      <c r="E106" s="717">
        <v>367.2373</v>
      </c>
      <c r="F106" s="717">
        <v>673.5878</v>
      </c>
      <c r="G106" s="717">
        <v>1057.747</v>
      </c>
      <c r="H106" s="717">
        <v>1611.483</v>
      </c>
      <c r="I106" s="718">
        <v>3514.583</v>
      </c>
    </row>
    <row r="107" spans="1:9" s="550" customFormat="1" ht="34.5" customHeight="1">
      <c r="A107" s="548"/>
      <c r="B107" s="549"/>
      <c r="C107" s="549" t="s">
        <v>307</v>
      </c>
      <c r="D107" s="719">
        <v>92.54283</v>
      </c>
      <c r="E107" s="720">
        <v>22.9741</v>
      </c>
      <c r="F107" s="720">
        <v>42.865</v>
      </c>
      <c r="G107" s="720">
        <v>66.39308</v>
      </c>
      <c r="H107" s="720">
        <v>90.07521000000001</v>
      </c>
      <c r="I107" s="721">
        <v>240.90970000000002</v>
      </c>
    </row>
    <row r="108" spans="1:9" s="550" customFormat="1" ht="36" customHeight="1">
      <c r="A108" s="548"/>
      <c r="B108" s="549"/>
      <c r="C108" s="549" t="s">
        <v>269</v>
      </c>
      <c r="D108" s="719">
        <v>5.000199</v>
      </c>
      <c r="E108" s="720">
        <v>2.2566319999999997</v>
      </c>
      <c r="F108" s="720">
        <v>0.3319077</v>
      </c>
      <c r="G108" s="720">
        <v>4.074041</v>
      </c>
      <c r="H108" s="720">
        <v>1.639332</v>
      </c>
      <c r="I108" s="721">
        <v>16.67651</v>
      </c>
    </row>
    <row r="109" spans="1:9" s="550" customFormat="1" ht="36.75" customHeight="1">
      <c r="A109" s="548"/>
      <c r="B109" s="549"/>
      <c r="C109" s="549" t="s">
        <v>270</v>
      </c>
      <c r="D109" s="719">
        <v>538.5633</v>
      </c>
      <c r="E109" s="720">
        <v>211.0343</v>
      </c>
      <c r="F109" s="720">
        <v>360.3739</v>
      </c>
      <c r="G109" s="720">
        <v>511.7045</v>
      </c>
      <c r="H109" s="720">
        <v>674.0435000000001</v>
      </c>
      <c r="I109" s="721">
        <v>938.7891000000001</v>
      </c>
    </row>
    <row r="110" spans="1:9" s="550" customFormat="1" ht="31.5" customHeight="1">
      <c r="A110" s="548"/>
      <c r="B110" s="549"/>
      <c r="C110" s="549" t="s">
        <v>271</v>
      </c>
      <c r="D110" s="719">
        <v>30.706480000000003</v>
      </c>
      <c r="E110" s="720">
        <v>6.215611</v>
      </c>
      <c r="F110" s="720">
        <v>14.90096</v>
      </c>
      <c r="G110" s="720">
        <v>19.34462</v>
      </c>
      <c r="H110" s="720">
        <v>27.83899</v>
      </c>
      <c r="I110" s="721">
        <v>85.44095999999999</v>
      </c>
    </row>
    <row r="111" spans="1:9" s="550" customFormat="1" ht="31.5" customHeight="1">
      <c r="A111" s="548"/>
      <c r="B111" s="549"/>
      <c r="C111" s="549" t="s">
        <v>272</v>
      </c>
      <c r="D111" s="719">
        <v>30.351599999999998</v>
      </c>
      <c r="E111" s="720">
        <v>4.761473</v>
      </c>
      <c r="F111" s="720">
        <v>14.76699</v>
      </c>
      <c r="G111" s="720">
        <v>21.566819999999996</v>
      </c>
      <c r="H111" s="720">
        <v>29.39979</v>
      </c>
      <c r="I111" s="721">
        <v>81.49412000000001</v>
      </c>
    </row>
    <row r="112" spans="1:9" s="550" customFormat="1" ht="31.5" customHeight="1">
      <c r="A112" s="548"/>
      <c r="B112" s="549"/>
      <c r="C112" s="549" t="s">
        <v>273</v>
      </c>
      <c r="D112" s="719">
        <v>15.10171</v>
      </c>
      <c r="E112" s="720">
        <v>3.728358</v>
      </c>
      <c r="F112" s="720">
        <v>4.740532</v>
      </c>
      <c r="G112" s="720">
        <v>7.554901</v>
      </c>
      <c r="H112" s="720">
        <v>23.1567</v>
      </c>
      <c r="I112" s="721">
        <v>36.36119</v>
      </c>
    </row>
    <row r="113" spans="1:9" s="550" customFormat="1" ht="31.5" customHeight="1">
      <c r="A113" s="548"/>
      <c r="B113" s="549"/>
      <c r="C113" s="549" t="s">
        <v>468</v>
      </c>
      <c r="D113" s="719">
        <v>12.59604</v>
      </c>
      <c r="E113" s="720">
        <v>4.770827</v>
      </c>
      <c r="F113" s="720">
        <v>7.618969</v>
      </c>
      <c r="G113" s="720">
        <v>11.53397</v>
      </c>
      <c r="H113" s="720">
        <v>13.60073</v>
      </c>
      <c r="I113" s="721">
        <v>25.520979999999998</v>
      </c>
    </row>
    <row r="114" spans="1:9" s="550" customFormat="1" ht="31.5" customHeight="1">
      <c r="A114" s="548"/>
      <c r="B114" s="549"/>
      <c r="C114" s="549" t="s">
        <v>274</v>
      </c>
      <c r="D114" s="719">
        <v>46.781319999999994</v>
      </c>
      <c r="E114" s="720">
        <v>1.6464850000000002</v>
      </c>
      <c r="F114" s="720">
        <v>6.248852</v>
      </c>
      <c r="G114" s="720">
        <v>21.781999999999996</v>
      </c>
      <c r="H114" s="720">
        <v>37.971149999999994</v>
      </c>
      <c r="I114" s="721">
        <v>166.45159999999998</v>
      </c>
    </row>
    <row r="115" spans="1:9" s="550" customFormat="1" ht="31.5" customHeight="1">
      <c r="A115" s="548"/>
      <c r="B115" s="549"/>
      <c r="C115" s="549" t="s">
        <v>275</v>
      </c>
      <c r="D115" s="719">
        <v>217.63729999999998</v>
      </c>
      <c r="E115" s="720">
        <v>13.41837</v>
      </c>
      <c r="F115" s="720">
        <v>68.69918</v>
      </c>
      <c r="G115" s="720">
        <v>107.70190000000001</v>
      </c>
      <c r="H115" s="720">
        <v>225.25709999999998</v>
      </c>
      <c r="I115" s="721">
        <v>674.5165</v>
      </c>
    </row>
    <row r="116" spans="1:9" s="550" customFormat="1" ht="31.5" customHeight="1">
      <c r="A116" s="548"/>
      <c r="B116" s="549"/>
      <c r="C116" s="549" t="s">
        <v>276</v>
      </c>
      <c r="D116" s="719">
        <v>324.5066</v>
      </c>
      <c r="E116" s="720">
        <v>37.62988</v>
      </c>
      <c r="F116" s="720">
        <v>91.62618</v>
      </c>
      <c r="G116" s="720">
        <v>197.09799999999998</v>
      </c>
      <c r="H116" s="720">
        <v>359.8696</v>
      </c>
      <c r="I116" s="721">
        <v>937.8448</v>
      </c>
    </row>
    <row r="117" spans="1:9" s="550" customFormat="1" ht="31.5" customHeight="1">
      <c r="A117" s="548"/>
      <c r="B117" s="549"/>
      <c r="C117" s="549" t="s">
        <v>277</v>
      </c>
      <c r="D117" s="719">
        <v>14.20865</v>
      </c>
      <c r="E117" s="720">
        <v>2.026987</v>
      </c>
      <c r="F117" s="720">
        <v>7.096434</v>
      </c>
      <c r="G117" s="720">
        <v>11.04598</v>
      </c>
      <c r="H117" s="720">
        <v>11.83654</v>
      </c>
      <c r="I117" s="721">
        <v>39.15499</v>
      </c>
    </row>
    <row r="118" spans="1:9" s="550" customFormat="1" ht="31.5" customHeight="1">
      <c r="A118" s="548"/>
      <c r="B118" s="549"/>
      <c r="C118" s="549" t="s">
        <v>278</v>
      </c>
      <c r="D118" s="719">
        <v>115.43350000000001</v>
      </c>
      <c r="E118" s="720">
        <v>56.77429</v>
      </c>
      <c r="F118" s="720">
        <v>54.318900000000006</v>
      </c>
      <c r="G118" s="720">
        <v>77.94742000000001</v>
      </c>
      <c r="H118" s="720">
        <v>116.7942</v>
      </c>
      <c r="I118" s="721">
        <v>271.4232</v>
      </c>
    </row>
    <row r="119" spans="1:9" s="550" customFormat="1" ht="31.5" customHeight="1">
      <c r="A119" s="268"/>
      <c r="B119" s="868" t="s">
        <v>158</v>
      </c>
      <c r="C119" s="869"/>
      <c r="D119" s="716">
        <v>25348.18</v>
      </c>
      <c r="E119" s="717">
        <v>9755.286</v>
      </c>
      <c r="F119" s="717">
        <v>15861.89</v>
      </c>
      <c r="G119" s="717">
        <v>21575.62</v>
      </c>
      <c r="H119" s="717">
        <v>28666.23</v>
      </c>
      <c r="I119" s="718">
        <v>51017.82</v>
      </c>
    </row>
  </sheetData>
  <sheetProtection/>
  <mergeCells count="19">
    <mergeCell ref="B119:C119"/>
    <mergeCell ref="B63:C63"/>
    <mergeCell ref="B75:C75"/>
    <mergeCell ref="B79:C79"/>
    <mergeCell ref="B97:C97"/>
    <mergeCell ref="B103:C103"/>
    <mergeCell ref="B106:C106"/>
    <mergeCell ref="B55:C55"/>
    <mergeCell ref="A1:C1"/>
    <mergeCell ref="A2:I2"/>
    <mergeCell ref="H3:I3"/>
    <mergeCell ref="A4:C5"/>
    <mergeCell ref="D4:D5"/>
    <mergeCell ref="E4:I4"/>
    <mergeCell ref="B6:C6"/>
    <mergeCell ref="B18:C18"/>
    <mergeCell ref="B23:C23"/>
    <mergeCell ref="B31:C31"/>
    <mergeCell ref="B42:C42"/>
  </mergeCells>
  <hyperlinks>
    <hyperlink ref="A1" location="Contents!A1" display="Contents"/>
  </hyperlinks>
  <printOptions/>
  <pageMargins left="0.7" right="0.7" top="0.75" bottom="0.75" header="0.3" footer="0.3"/>
  <pageSetup horizontalDpi="600" verticalDpi="600" orientation="landscape" scale="90" r:id="rId1"/>
</worksheet>
</file>

<file path=xl/worksheets/sheet46.xml><?xml version="1.0" encoding="utf-8"?>
<worksheet xmlns="http://schemas.openxmlformats.org/spreadsheetml/2006/main" xmlns:r="http://schemas.openxmlformats.org/officeDocument/2006/relationships">
  <sheetPr>
    <tabColor theme="3" tint="0.5999900102615356"/>
  </sheetPr>
  <dimension ref="A1:AD56"/>
  <sheetViews>
    <sheetView zoomScalePageLayoutView="0" workbookViewId="0" topLeftCell="A43">
      <selection activeCell="L54" sqref="L54"/>
    </sheetView>
  </sheetViews>
  <sheetFormatPr defaultColWidth="9.140625" defaultRowHeight="19.5" customHeight="1"/>
  <cols>
    <col min="1" max="1" width="2.8515625" style="552" customWidth="1"/>
    <col min="2" max="2" width="23.7109375" style="552" customWidth="1"/>
    <col min="3" max="12" width="11.57421875" style="552" customWidth="1"/>
    <col min="13" max="16384" width="9.140625" style="552" customWidth="1"/>
  </cols>
  <sheetData>
    <row r="1" spans="1:30" s="172" customFormat="1" ht="30" customHeight="1">
      <c r="A1" s="817" t="s">
        <v>132</v>
      </c>
      <c r="B1" s="817"/>
      <c r="C1" s="13"/>
      <c r="D1" s="13"/>
      <c r="F1" s="173"/>
      <c r="W1" s="173"/>
      <c r="X1" s="173"/>
      <c r="Y1" s="173"/>
      <c r="Z1" s="173"/>
      <c r="AA1" s="173"/>
      <c r="AB1" s="173"/>
      <c r="AC1" s="173"/>
      <c r="AD1" s="173"/>
    </row>
    <row r="2" spans="1:12" ht="30" customHeight="1">
      <c r="A2" s="885" t="s">
        <v>365</v>
      </c>
      <c r="B2" s="885"/>
      <c r="C2" s="885"/>
      <c r="D2" s="885"/>
      <c r="E2" s="885"/>
      <c r="F2" s="885"/>
      <c r="G2" s="885"/>
      <c r="H2" s="885"/>
      <c r="I2" s="885"/>
      <c r="J2" s="885"/>
      <c r="K2" s="885"/>
      <c r="L2" s="885"/>
    </row>
    <row r="3" spans="1:12" ht="25.5" customHeight="1">
      <c r="A3" s="880" t="s">
        <v>308</v>
      </c>
      <c r="B3" s="879"/>
      <c r="C3" s="879" t="s">
        <v>309</v>
      </c>
      <c r="D3" s="879"/>
      <c r="E3" s="879"/>
      <c r="F3" s="879"/>
      <c r="G3" s="879"/>
      <c r="H3" s="879"/>
      <c r="I3" s="879"/>
      <c r="J3" s="879"/>
      <c r="K3" s="879"/>
      <c r="L3" s="879"/>
    </row>
    <row r="4" spans="1:12" ht="24.75" customHeight="1">
      <c r="A4" s="879"/>
      <c r="B4" s="879"/>
      <c r="C4" s="553">
        <v>1961</v>
      </c>
      <c r="D4" s="553">
        <v>1975</v>
      </c>
      <c r="E4" s="553" t="s">
        <v>310</v>
      </c>
      <c r="F4" s="553" t="s">
        <v>311</v>
      </c>
      <c r="G4" s="553" t="s">
        <v>312</v>
      </c>
      <c r="H4" s="553" t="s">
        <v>313</v>
      </c>
      <c r="I4" s="553" t="s">
        <v>314</v>
      </c>
      <c r="J4" s="553" t="s">
        <v>315</v>
      </c>
      <c r="K4" s="553">
        <v>2012</v>
      </c>
      <c r="L4" s="553">
        <v>2017</v>
      </c>
    </row>
    <row r="5" spans="1:12" ht="24.75" customHeight="1">
      <c r="A5" s="881" t="s">
        <v>316</v>
      </c>
      <c r="B5" s="882"/>
      <c r="C5" s="554">
        <v>9.2</v>
      </c>
      <c r="D5" s="554">
        <v>14.48</v>
      </c>
      <c r="E5" s="554">
        <v>50.5</v>
      </c>
      <c r="F5" s="554">
        <v>71.55</v>
      </c>
      <c r="G5" s="554">
        <v>106.07</v>
      </c>
      <c r="H5" s="554">
        <v>154.21</v>
      </c>
      <c r="I5" s="612">
        <v>190.65</v>
      </c>
      <c r="J5" s="612">
        <v>340.1353707</v>
      </c>
      <c r="K5" s="612">
        <v>421.1628</v>
      </c>
      <c r="L5" s="612">
        <v>415.39480000000003</v>
      </c>
    </row>
    <row r="6" spans="1:12" ht="24.75" customHeight="1">
      <c r="A6" s="881" t="s">
        <v>317</v>
      </c>
      <c r="B6" s="883"/>
      <c r="C6" s="554">
        <v>33.12</v>
      </c>
      <c r="D6" s="554">
        <v>38.5</v>
      </c>
      <c r="E6" s="554">
        <v>69.44</v>
      </c>
      <c r="F6" s="554">
        <v>96.53</v>
      </c>
      <c r="G6" s="554">
        <v>70.23</v>
      </c>
      <c r="H6" s="554">
        <v>78.27</v>
      </c>
      <c r="I6" s="612">
        <v>235.5</v>
      </c>
      <c r="J6" s="612">
        <v>355.14322599999997</v>
      </c>
      <c r="K6" s="612">
        <v>514.5696</v>
      </c>
      <c r="L6" s="612">
        <v>458.713</v>
      </c>
    </row>
    <row r="7" spans="1:12" ht="24.75" customHeight="1">
      <c r="A7" s="884" t="s">
        <v>318</v>
      </c>
      <c r="B7" s="883"/>
      <c r="C7" s="554">
        <v>3.79</v>
      </c>
      <c r="D7" s="554">
        <v>8.1</v>
      </c>
      <c r="E7" s="554">
        <v>20.8</v>
      </c>
      <c r="F7" s="554">
        <v>24.05</v>
      </c>
      <c r="G7" s="554">
        <v>15.37</v>
      </c>
      <c r="H7" s="554">
        <v>30.03</v>
      </c>
      <c r="I7" s="612">
        <v>30.11</v>
      </c>
      <c r="J7" s="612">
        <v>48.861001800000004</v>
      </c>
      <c r="K7" s="612">
        <v>62.87846</v>
      </c>
      <c r="L7" s="612">
        <v>60.297039999999996</v>
      </c>
    </row>
    <row r="8" spans="1:12" ht="24.75" customHeight="1">
      <c r="A8" s="884" t="s">
        <v>319</v>
      </c>
      <c r="B8" s="883"/>
      <c r="C8" s="554">
        <v>1.63</v>
      </c>
      <c r="D8" s="554">
        <v>6.3</v>
      </c>
      <c r="E8" s="554">
        <v>44.92</v>
      </c>
      <c r="F8" s="554">
        <v>78.23</v>
      </c>
      <c r="G8" s="554">
        <v>44.46</v>
      </c>
      <c r="H8" s="554">
        <v>119.36</v>
      </c>
      <c r="I8" s="612">
        <v>183.63</v>
      </c>
      <c r="J8" s="612">
        <v>320.46</v>
      </c>
      <c r="K8" s="612">
        <v>568.9590000000001</v>
      </c>
      <c r="L8" s="612">
        <v>819.0363000000001</v>
      </c>
    </row>
    <row r="9" spans="1:12" ht="24.75" customHeight="1">
      <c r="A9" s="876" t="s">
        <v>320</v>
      </c>
      <c r="B9" s="877"/>
      <c r="C9" s="554">
        <v>6.73</v>
      </c>
      <c r="D9" s="554">
        <v>13.8</v>
      </c>
      <c r="E9" s="554">
        <v>17.28</v>
      </c>
      <c r="F9" s="554">
        <v>27.44</v>
      </c>
      <c r="G9" s="554">
        <v>104.77</v>
      </c>
      <c r="H9" s="554">
        <v>118.28</v>
      </c>
      <c r="I9" s="612">
        <v>124.89</v>
      </c>
      <c r="J9" s="612">
        <v>160.98865358999998</v>
      </c>
      <c r="K9" s="612">
        <v>197.62169999999998</v>
      </c>
      <c r="L9" s="612">
        <v>230.9825</v>
      </c>
    </row>
    <row r="10" spans="1:12" ht="24.75" customHeight="1">
      <c r="A10" s="876" t="s">
        <v>321</v>
      </c>
      <c r="B10" s="877"/>
      <c r="C10" s="554">
        <v>1.75</v>
      </c>
      <c r="D10" s="554">
        <v>11.68</v>
      </c>
      <c r="E10" s="554">
        <v>33.01</v>
      </c>
      <c r="F10" s="554">
        <v>39.55</v>
      </c>
      <c r="G10" s="554">
        <v>59.23</v>
      </c>
      <c r="H10" s="554">
        <v>72.99</v>
      </c>
      <c r="I10" s="612">
        <v>80.59</v>
      </c>
      <c r="J10" s="612">
        <v>98.42605344999998</v>
      </c>
      <c r="K10" s="612">
        <v>161.4846</v>
      </c>
      <c r="L10" s="612">
        <v>179.4151</v>
      </c>
    </row>
    <row r="11" spans="1:12" ht="24.75" customHeight="1">
      <c r="A11" s="876" t="s">
        <v>322</v>
      </c>
      <c r="B11" s="877"/>
      <c r="C11" s="554">
        <v>0.28</v>
      </c>
      <c r="D11" s="554">
        <v>1.2</v>
      </c>
      <c r="E11" s="554">
        <v>3.23</v>
      </c>
      <c r="F11" s="554">
        <v>3.3</v>
      </c>
      <c r="G11" s="554">
        <v>4.85</v>
      </c>
      <c r="H11" s="554">
        <v>24.65</v>
      </c>
      <c r="I11" s="612">
        <v>16.69</v>
      </c>
      <c r="J11" s="612">
        <v>21.664866300000003</v>
      </c>
      <c r="K11" s="612">
        <v>31.24513</v>
      </c>
      <c r="L11" s="612">
        <v>35.78897</v>
      </c>
    </row>
    <row r="12" spans="1:12" ht="24.75" customHeight="1">
      <c r="A12" s="876" t="s">
        <v>323</v>
      </c>
      <c r="B12" s="877"/>
      <c r="C12" s="554">
        <v>0.67</v>
      </c>
      <c r="D12" s="554">
        <v>6.79</v>
      </c>
      <c r="E12" s="554">
        <v>4.22</v>
      </c>
      <c r="F12" s="554">
        <v>8.1</v>
      </c>
      <c r="G12" s="554">
        <v>25.73</v>
      </c>
      <c r="H12" s="554">
        <v>36.26</v>
      </c>
      <c r="I12" s="612">
        <v>122.84</v>
      </c>
      <c r="J12" s="612">
        <v>191.842178</v>
      </c>
      <c r="K12" s="612">
        <v>345.9568</v>
      </c>
      <c r="L12" s="612">
        <v>436.5528</v>
      </c>
    </row>
    <row r="13" spans="1:12" ht="24.75" customHeight="1">
      <c r="A13" s="876" t="s">
        <v>324</v>
      </c>
      <c r="B13" s="877"/>
      <c r="C13" s="555" t="s">
        <v>325</v>
      </c>
      <c r="D13" s="555" t="s">
        <v>325</v>
      </c>
      <c r="E13" s="554">
        <v>42.15</v>
      </c>
      <c r="F13" s="554">
        <v>50.74</v>
      </c>
      <c r="G13" s="554">
        <v>122.08</v>
      </c>
      <c r="H13" s="554">
        <v>171.61</v>
      </c>
      <c r="I13" s="612">
        <v>155.25</v>
      </c>
      <c r="J13" s="612">
        <v>163.397268</v>
      </c>
      <c r="K13" s="612">
        <v>157.45</v>
      </c>
      <c r="L13" s="612">
        <v>140.3753</v>
      </c>
    </row>
    <row r="14" spans="1:12" ht="24.75" customHeight="1">
      <c r="A14" s="876" t="s">
        <v>326</v>
      </c>
      <c r="B14" s="877"/>
      <c r="C14" s="554">
        <v>6.34</v>
      </c>
      <c r="D14" s="554">
        <v>14.29</v>
      </c>
      <c r="E14" s="554">
        <v>34.69</v>
      </c>
      <c r="F14" s="554">
        <v>31.7</v>
      </c>
      <c r="G14" s="554">
        <v>76.6</v>
      </c>
      <c r="H14" s="554">
        <v>103.89</v>
      </c>
      <c r="I14" s="612">
        <v>110.7</v>
      </c>
      <c r="J14" s="612">
        <v>118.88069999999999</v>
      </c>
      <c r="K14" s="612">
        <v>186.6135</v>
      </c>
      <c r="L14" s="612">
        <v>236.7457</v>
      </c>
    </row>
    <row r="15" spans="1:12" ht="24.75" customHeight="1">
      <c r="A15" s="876" t="s">
        <v>327</v>
      </c>
      <c r="B15" s="877"/>
      <c r="C15" s="555" t="s">
        <v>325</v>
      </c>
      <c r="D15" s="555" t="s">
        <v>325</v>
      </c>
      <c r="E15" s="554">
        <v>13.91</v>
      </c>
      <c r="F15" s="554">
        <v>27.58</v>
      </c>
      <c r="G15" s="554">
        <v>58.77</v>
      </c>
      <c r="H15" s="554">
        <v>100.38</v>
      </c>
      <c r="I15" s="612">
        <v>134.52</v>
      </c>
      <c r="J15" s="612">
        <v>127.79533299999999</v>
      </c>
      <c r="K15" s="612">
        <v>165.18</v>
      </c>
      <c r="L15" s="612">
        <v>174.34900000000002</v>
      </c>
    </row>
    <row r="16" spans="1:12" ht="24.75" customHeight="1">
      <c r="A16" s="876" t="s">
        <v>328</v>
      </c>
      <c r="B16" s="877"/>
      <c r="C16" s="554">
        <v>2.76</v>
      </c>
      <c r="D16" s="554">
        <v>10.14</v>
      </c>
      <c r="E16" s="554">
        <v>11.04</v>
      </c>
      <c r="F16" s="554">
        <v>17.41</v>
      </c>
      <c r="G16" s="554">
        <v>21.21</v>
      </c>
      <c r="H16" s="554">
        <v>22.64</v>
      </c>
      <c r="I16" s="612">
        <v>14.49</v>
      </c>
      <c r="J16" s="612">
        <v>16.721757</v>
      </c>
      <c r="K16" s="612">
        <v>19.88997</v>
      </c>
      <c r="L16" s="612">
        <v>26.360680000000002</v>
      </c>
    </row>
    <row r="17" spans="1:12" ht="24.75" customHeight="1">
      <c r="A17" s="876" t="s">
        <v>329</v>
      </c>
      <c r="B17" s="877"/>
      <c r="C17" s="554">
        <v>7.49</v>
      </c>
      <c r="D17" s="554">
        <v>6.77</v>
      </c>
      <c r="E17" s="554">
        <v>9.97</v>
      </c>
      <c r="F17" s="554">
        <v>16.53</v>
      </c>
      <c r="G17" s="554">
        <v>21.85</v>
      </c>
      <c r="H17" s="554">
        <v>18.05</v>
      </c>
      <c r="I17" s="612">
        <v>12.95</v>
      </c>
      <c r="J17" s="612">
        <v>25.661260000000002</v>
      </c>
      <c r="K17" s="612">
        <v>42.41728</v>
      </c>
      <c r="L17" s="612">
        <v>38.80935</v>
      </c>
    </row>
    <row r="18" spans="1:12" ht="24.75" customHeight="1">
      <c r="A18" s="876" t="s">
        <v>330</v>
      </c>
      <c r="B18" s="877"/>
      <c r="C18" s="554">
        <v>2.03</v>
      </c>
      <c r="D18" s="554">
        <v>16.55</v>
      </c>
      <c r="E18" s="554">
        <v>41.71</v>
      </c>
      <c r="F18" s="554">
        <v>70.61</v>
      </c>
      <c r="G18" s="554">
        <v>131.81</v>
      </c>
      <c r="H18" s="554">
        <v>173.36</v>
      </c>
      <c r="I18" s="612">
        <v>245.36</v>
      </c>
      <c r="J18" s="612">
        <v>298.72604</v>
      </c>
      <c r="K18" s="612">
        <v>452.6972</v>
      </c>
      <c r="L18" s="612">
        <v>421.475</v>
      </c>
    </row>
    <row r="19" spans="1:12" ht="24.75" customHeight="1">
      <c r="A19" s="876" t="s">
        <v>331</v>
      </c>
      <c r="B19" s="877"/>
      <c r="C19" s="554">
        <v>0.33</v>
      </c>
      <c r="D19" s="554">
        <v>2</v>
      </c>
      <c r="E19" s="554">
        <v>7.01</v>
      </c>
      <c r="F19" s="554">
        <v>12.51</v>
      </c>
      <c r="G19" s="554">
        <v>23.27</v>
      </c>
      <c r="H19" s="554">
        <v>34.89</v>
      </c>
      <c r="I19" s="612">
        <v>53.17</v>
      </c>
      <c r="J19" s="612">
        <v>72.2279429</v>
      </c>
      <c r="K19" s="612">
        <v>117.5001</v>
      </c>
      <c r="L19" s="612">
        <v>119.5608</v>
      </c>
    </row>
    <row r="20" spans="1:12" ht="24.75" customHeight="1">
      <c r="A20" s="876" t="s">
        <v>332</v>
      </c>
      <c r="B20" s="877"/>
      <c r="C20" s="554">
        <v>2.46</v>
      </c>
      <c r="D20" s="554">
        <v>4.68</v>
      </c>
      <c r="E20" s="554">
        <v>16.22</v>
      </c>
      <c r="F20" s="554">
        <v>15.01</v>
      </c>
      <c r="G20" s="554">
        <v>24.46</v>
      </c>
      <c r="H20" s="554">
        <v>21.02</v>
      </c>
      <c r="I20" s="612">
        <v>11.54</v>
      </c>
      <c r="J20" s="612">
        <v>17.816907</v>
      </c>
      <c r="K20" s="612">
        <v>15.548409999999999</v>
      </c>
      <c r="L20" s="612">
        <v>23.87542</v>
      </c>
    </row>
    <row r="21" spans="1:12" ht="24.75" customHeight="1">
      <c r="A21" s="876" t="s">
        <v>333</v>
      </c>
      <c r="B21" s="877"/>
      <c r="C21" s="554">
        <v>10.1</v>
      </c>
      <c r="D21" s="554">
        <v>27.23</v>
      </c>
      <c r="E21" s="554">
        <v>45.79</v>
      </c>
      <c r="F21" s="554">
        <v>58.17</v>
      </c>
      <c r="G21" s="554">
        <v>70.75</v>
      </c>
      <c r="H21" s="554">
        <v>141.58</v>
      </c>
      <c r="I21" s="612">
        <v>110.27</v>
      </c>
      <c r="J21" s="612">
        <v>145.171075</v>
      </c>
      <c r="K21" s="612">
        <v>225.5623</v>
      </c>
      <c r="L21" s="612">
        <v>188.1927</v>
      </c>
    </row>
    <row r="22" spans="1:12" ht="24.75" customHeight="1">
      <c r="A22" s="876" t="s">
        <v>334</v>
      </c>
      <c r="B22" s="877"/>
      <c r="C22" s="554">
        <v>1.35</v>
      </c>
      <c r="D22" s="554">
        <v>5.39</v>
      </c>
      <c r="E22" s="554">
        <v>3.31</v>
      </c>
      <c r="F22" s="554">
        <v>3.11</v>
      </c>
      <c r="G22" s="554">
        <v>17.5</v>
      </c>
      <c r="H22" s="554">
        <v>37.88</v>
      </c>
      <c r="I22" s="612">
        <v>5.92</v>
      </c>
      <c r="J22" s="612">
        <v>7.543054</v>
      </c>
      <c r="K22" s="612">
        <v>12.87414</v>
      </c>
      <c r="L22" s="612">
        <v>13.37653</v>
      </c>
    </row>
    <row r="23" spans="1:12" ht="24.75" customHeight="1">
      <c r="A23" s="876" t="s">
        <v>335</v>
      </c>
      <c r="B23" s="877"/>
      <c r="C23" s="554">
        <v>3.57</v>
      </c>
      <c r="D23" s="554">
        <v>6.81</v>
      </c>
      <c r="E23" s="554">
        <v>26.67</v>
      </c>
      <c r="F23" s="554">
        <v>32.75</v>
      </c>
      <c r="G23" s="554">
        <v>85.13</v>
      </c>
      <c r="H23" s="554">
        <v>123.26</v>
      </c>
      <c r="I23" s="612">
        <v>139.15</v>
      </c>
      <c r="J23" s="612">
        <v>161.2079756</v>
      </c>
      <c r="K23" s="612">
        <v>231.2055</v>
      </c>
      <c r="L23" s="612">
        <v>293.12330000000003</v>
      </c>
    </row>
    <row r="24" spans="1:12" ht="24.75" customHeight="1">
      <c r="A24" s="876" t="s">
        <v>336</v>
      </c>
      <c r="B24" s="877"/>
      <c r="C24" s="554">
        <v>3.87</v>
      </c>
      <c r="D24" s="554">
        <v>7.03</v>
      </c>
      <c r="E24" s="554">
        <v>22.7</v>
      </c>
      <c r="F24" s="554">
        <v>17.47</v>
      </c>
      <c r="G24" s="554">
        <v>34.28</v>
      </c>
      <c r="H24" s="554">
        <v>46.06</v>
      </c>
      <c r="I24" s="612">
        <v>89.52</v>
      </c>
      <c r="J24" s="612">
        <v>130.7081</v>
      </c>
      <c r="K24" s="612">
        <v>153.94</v>
      </c>
      <c r="L24" s="612">
        <v>158.9566</v>
      </c>
    </row>
    <row r="25" spans="1:12" ht="24.75" customHeight="1">
      <c r="A25" s="876" t="s">
        <v>337</v>
      </c>
      <c r="B25" s="877"/>
      <c r="C25" s="554">
        <v>4.09</v>
      </c>
      <c r="D25" s="554">
        <v>9.82</v>
      </c>
      <c r="E25" s="554">
        <v>28.13</v>
      </c>
      <c r="F25" s="554">
        <v>40.88</v>
      </c>
      <c r="G25" s="554">
        <v>72.67</v>
      </c>
      <c r="H25" s="554">
        <v>91.11</v>
      </c>
      <c r="I25" s="612">
        <v>101.91</v>
      </c>
      <c r="J25" s="612">
        <v>114.95219999999999</v>
      </c>
      <c r="K25" s="612">
        <v>144.2805</v>
      </c>
      <c r="L25" s="612">
        <v>158.5062</v>
      </c>
    </row>
    <row r="26" spans="1:12" ht="24.75" customHeight="1">
      <c r="A26" s="876" t="s">
        <v>338</v>
      </c>
      <c r="B26" s="877"/>
      <c r="C26" s="554">
        <v>8.94</v>
      </c>
      <c r="D26" s="554">
        <v>14.31</v>
      </c>
      <c r="E26" s="554">
        <v>44.99</v>
      </c>
      <c r="F26" s="554">
        <v>71.56</v>
      </c>
      <c r="G26" s="554">
        <v>213.65</v>
      </c>
      <c r="H26" s="554">
        <v>214.26</v>
      </c>
      <c r="I26" s="612">
        <f>623.11-48.2-101.91-89.52</f>
        <v>383.48</v>
      </c>
      <c r="J26" s="612">
        <v>483.92</v>
      </c>
      <c r="K26" s="612">
        <v>454.1175</v>
      </c>
      <c r="L26" s="612">
        <v>515.2853</v>
      </c>
    </row>
    <row r="27" spans="1:12" ht="24.75" customHeight="1">
      <c r="A27" s="876" t="s">
        <v>339</v>
      </c>
      <c r="B27" s="877"/>
      <c r="C27" s="554">
        <v>6.5</v>
      </c>
      <c r="D27" s="554">
        <v>12.18</v>
      </c>
      <c r="E27" s="554">
        <v>24.88</v>
      </c>
      <c r="F27" s="554">
        <v>37.88</v>
      </c>
      <c r="G27" s="554">
        <v>46.72</v>
      </c>
      <c r="H27" s="554">
        <v>131.2</v>
      </c>
      <c r="I27" s="612">
        <v>48.2</v>
      </c>
      <c r="J27" s="612">
        <v>64.982137</v>
      </c>
      <c r="K27" s="612">
        <v>76.23929</v>
      </c>
      <c r="L27" s="612">
        <v>84.26138999999999</v>
      </c>
    </row>
    <row r="28" spans="1:12" ht="24.75" customHeight="1">
      <c r="A28" s="876" t="s">
        <v>340</v>
      </c>
      <c r="B28" s="877"/>
      <c r="C28" s="554">
        <v>2.03</v>
      </c>
      <c r="D28" s="554">
        <v>4.48</v>
      </c>
      <c r="E28" s="554">
        <v>13.08</v>
      </c>
      <c r="F28" s="554">
        <v>17.81</v>
      </c>
      <c r="G28" s="554">
        <v>33.97</v>
      </c>
      <c r="H28" s="554">
        <v>46.39</v>
      </c>
      <c r="I28" s="612">
        <v>84.04</v>
      </c>
      <c r="J28" s="612">
        <v>106.62492</v>
      </c>
      <c r="K28" s="612">
        <v>156.4723</v>
      </c>
      <c r="L28" s="612">
        <v>162.2634</v>
      </c>
    </row>
    <row r="29" spans="1:12" ht="24.75" customHeight="1">
      <c r="A29" s="876" t="s">
        <v>341</v>
      </c>
      <c r="B29" s="877"/>
      <c r="C29" s="554">
        <v>6.13</v>
      </c>
      <c r="D29" s="554">
        <v>5.21</v>
      </c>
      <c r="E29" s="554">
        <v>17.58</v>
      </c>
      <c r="F29" s="554">
        <v>22.44</v>
      </c>
      <c r="G29" s="554">
        <v>18.4</v>
      </c>
      <c r="H29" s="554">
        <v>22.81</v>
      </c>
      <c r="I29" s="612">
        <v>19.35</v>
      </c>
      <c r="J29" s="612">
        <v>17.367951239999996</v>
      </c>
      <c r="K29" s="612">
        <v>82.39020000000001</v>
      </c>
      <c r="L29" s="612">
        <v>72.77037</v>
      </c>
    </row>
    <row r="30" spans="1:12" ht="24.75" customHeight="1">
      <c r="A30" s="876" t="s">
        <v>342</v>
      </c>
      <c r="B30" s="877"/>
      <c r="C30" s="554">
        <v>0.59</v>
      </c>
      <c r="D30" s="554">
        <v>0.93</v>
      </c>
      <c r="E30" s="554">
        <v>8.57</v>
      </c>
      <c r="F30" s="554">
        <v>11.59</v>
      </c>
      <c r="G30" s="554">
        <v>59.5</v>
      </c>
      <c r="H30" s="554">
        <v>96.47</v>
      </c>
      <c r="I30" s="612">
        <v>53.42</v>
      </c>
      <c r="J30" s="612">
        <v>69.437176</v>
      </c>
      <c r="K30" s="612">
        <v>98.82382</v>
      </c>
      <c r="L30" s="612">
        <v>114.70129999999999</v>
      </c>
    </row>
    <row r="31" spans="1:12" ht="24.75" customHeight="1">
      <c r="A31" s="876" t="s">
        <v>343</v>
      </c>
      <c r="B31" s="877"/>
      <c r="C31" s="554">
        <v>4.48</v>
      </c>
      <c r="D31" s="554">
        <v>8.22</v>
      </c>
      <c r="E31" s="554">
        <v>17.7</v>
      </c>
      <c r="F31" s="554">
        <v>25.8</v>
      </c>
      <c r="G31" s="554">
        <v>11.9</v>
      </c>
      <c r="H31" s="554">
        <v>13.41</v>
      </c>
      <c r="I31" s="612">
        <v>12.89</v>
      </c>
      <c r="J31" s="612">
        <v>14.08875249</v>
      </c>
      <c r="K31" s="612">
        <v>17.083389999999998</v>
      </c>
      <c r="L31" s="612">
        <v>18.93177</v>
      </c>
    </row>
    <row r="32" spans="1:12" ht="24.75" customHeight="1">
      <c r="A32" s="876" t="s">
        <v>344</v>
      </c>
      <c r="B32" s="877"/>
      <c r="C32" s="554">
        <v>2.64</v>
      </c>
      <c r="D32" s="554">
        <v>11.29</v>
      </c>
      <c r="E32" s="554">
        <v>56.24</v>
      </c>
      <c r="F32" s="554">
        <v>55.76</v>
      </c>
      <c r="G32" s="554">
        <v>94.04</v>
      </c>
      <c r="H32" s="554">
        <v>123.71</v>
      </c>
      <c r="I32" s="612">
        <v>126.71</v>
      </c>
      <c r="J32" s="612">
        <v>184.86408000000006</v>
      </c>
      <c r="K32" s="612">
        <v>198.62740000000002</v>
      </c>
      <c r="L32" s="612">
        <v>182.72799999999998</v>
      </c>
    </row>
    <row r="33" spans="1:12" ht="24.75" customHeight="1">
      <c r="A33" s="876" t="s">
        <v>345</v>
      </c>
      <c r="B33" s="877"/>
      <c r="C33" s="554">
        <v>8.74</v>
      </c>
      <c r="D33" s="554">
        <v>24.4</v>
      </c>
      <c r="E33" s="554">
        <v>76.73</v>
      </c>
      <c r="F33" s="554">
        <v>82.9</v>
      </c>
      <c r="G33" s="554">
        <v>195.19</v>
      </c>
      <c r="H33" s="554">
        <v>146.19</v>
      </c>
      <c r="I33" s="612">
        <v>225.3</v>
      </c>
      <c r="J33" s="612">
        <v>296.8704734</v>
      </c>
      <c r="K33" s="612">
        <v>348.0233</v>
      </c>
      <c r="L33" s="612">
        <v>443.98339999999996</v>
      </c>
    </row>
    <row r="34" spans="1:12" ht="24.75" customHeight="1">
      <c r="A34" s="876" t="s">
        <v>195</v>
      </c>
      <c r="B34" s="877"/>
      <c r="C34" s="554">
        <v>12.64</v>
      </c>
      <c r="D34" s="554">
        <v>15.06</v>
      </c>
      <c r="E34" s="554">
        <v>50.22</v>
      </c>
      <c r="F34" s="554">
        <v>50.73</v>
      </c>
      <c r="G34" s="554">
        <v>102.19</v>
      </c>
      <c r="H34" s="554">
        <v>174.82</v>
      </c>
      <c r="I34" s="612">
        <v>262.71</v>
      </c>
      <c r="J34" s="612">
        <v>317.495106158</v>
      </c>
      <c r="K34" s="612">
        <v>410.5754</v>
      </c>
      <c r="L34" s="612">
        <v>465.6497</v>
      </c>
    </row>
    <row r="35" spans="1:12" ht="24.75" customHeight="1">
      <c r="A35" s="876" t="s">
        <v>346</v>
      </c>
      <c r="B35" s="877"/>
      <c r="C35" s="554">
        <v>10.33</v>
      </c>
      <c r="D35" s="554">
        <v>26.86</v>
      </c>
      <c r="E35" s="554">
        <v>81.64</v>
      </c>
      <c r="F35" s="554">
        <v>133.52</v>
      </c>
      <c r="G35" s="554">
        <v>303.19</v>
      </c>
      <c r="H35" s="554">
        <v>405.24</v>
      </c>
      <c r="I35" s="612">
        <v>464.42</v>
      </c>
      <c r="J35" s="612">
        <v>569.1369652000001</v>
      </c>
      <c r="K35" s="612">
        <v>769.102</v>
      </c>
      <c r="L35" s="612">
        <v>984.9658000000001</v>
      </c>
    </row>
    <row r="36" spans="1:12" ht="24.75" customHeight="1">
      <c r="A36" s="876" t="s">
        <v>347</v>
      </c>
      <c r="B36" s="877"/>
      <c r="C36" s="554">
        <v>12.02</v>
      </c>
      <c r="D36" s="554">
        <v>24.22</v>
      </c>
      <c r="E36" s="554">
        <v>50.29</v>
      </c>
      <c r="F36" s="554">
        <v>43.43</v>
      </c>
      <c r="G36" s="554">
        <v>61.39</v>
      </c>
      <c r="H36" s="554">
        <v>49.43</v>
      </c>
      <c r="I36" s="612">
        <v>29.05</v>
      </c>
      <c r="J36" s="612">
        <v>18.064441650000003</v>
      </c>
      <c r="K36" s="612">
        <v>12.51856</v>
      </c>
      <c r="L36" s="612">
        <v>13.473199999999999</v>
      </c>
    </row>
    <row r="37" spans="1:12" ht="24.75" customHeight="1">
      <c r="A37" s="876" t="s">
        <v>348</v>
      </c>
      <c r="B37" s="877"/>
      <c r="C37" s="554">
        <v>5.54</v>
      </c>
      <c r="D37" s="554">
        <v>14.88</v>
      </c>
      <c r="E37" s="554">
        <v>35.11</v>
      </c>
      <c r="F37" s="554">
        <v>45.71</v>
      </c>
      <c r="G37" s="554">
        <v>104.27</v>
      </c>
      <c r="H37" s="554">
        <v>158.17</v>
      </c>
      <c r="I37" s="612">
        <v>166.02</v>
      </c>
      <c r="J37" s="612">
        <v>196.45385416000002</v>
      </c>
      <c r="K37" s="612">
        <v>259.3852</v>
      </c>
      <c r="L37" s="612">
        <v>301.1051</v>
      </c>
    </row>
    <row r="38" spans="1:12" ht="24.75" customHeight="1">
      <c r="A38" s="876" t="s">
        <v>200</v>
      </c>
      <c r="B38" s="877"/>
      <c r="C38" s="554">
        <v>1.07</v>
      </c>
      <c r="D38" s="554">
        <v>5.68</v>
      </c>
      <c r="E38" s="554">
        <v>10.06</v>
      </c>
      <c r="F38" s="554">
        <v>7.95</v>
      </c>
      <c r="G38" s="554">
        <v>14.38</v>
      </c>
      <c r="H38" s="554">
        <v>18.81</v>
      </c>
      <c r="I38" s="612">
        <v>16.32</v>
      </c>
      <c r="J38" s="612">
        <v>9.304583500000001</v>
      </c>
      <c r="K38" s="612">
        <v>9.204641</v>
      </c>
      <c r="L38" s="612">
        <v>12.20802</v>
      </c>
    </row>
    <row r="39" spans="1:12" ht="24.75" customHeight="1">
      <c r="A39" s="876" t="s">
        <v>349</v>
      </c>
      <c r="B39" s="877"/>
      <c r="C39" s="554">
        <v>1.26</v>
      </c>
      <c r="D39" s="554">
        <v>1.6</v>
      </c>
      <c r="E39" s="554">
        <v>4.38</v>
      </c>
      <c r="F39" s="554">
        <v>1.32</v>
      </c>
      <c r="G39" s="554">
        <v>1.67</v>
      </c>
      <c r="H39" s="554">
        <v>1.6</v>
      </c>
      <c r="I39" s="612">
        <v>1.52</v>
      </c>
      <c r="J39" s="612">
        <v>1.9615300000000002</v>
      </c>
      <c r="K39" s="612">
        <v>1.3755000000000002</v>
      </c>
      <c r="L39" s="612">
        <v>1.0885989999999999</v>
      </c>
    </row>
    <row r="40" spans="1:12" ht="24.75" customHeight="1">
      <c r="A40" s="876" t="s">
        <v>350</v>
      </c>
      <c r="B40" s="877"/>
      <c r="C40" s="554">
        <v>3.4</v>
      </c>
      <c r="D40" s="554">
        <v>12.41</v>
      </c>
      <c r="E40" s="554">
        <v>69.42</v>
      </c>
      <c r="F40" s="554">
        <v>94.84</v>
      </c>
      <c r="G40" s="554">
        <v>146.77</v>
      </c>
      <c r="H40" s="554">
        <v>253.4</v>
      </c>
      <c r="I40" s="612">
        <v>362.98</v>
      </c>
      <c r="J40" s="612">
        <v>544.5473870999999</v>
      </c>
      <c r="K40" s="612">
        <v>896.6094</v>
      </c>
      <c r="L40" s="612">
        <v>1057.866</v>
      </c>
    </row>
    <row r="41" spans="1:12" ht="24.75" customHeight="1">
      <c r="A41" s="876" t="s">
        <v>351</v>
      </c>
      <c r="B41" s="877"/>
      <c r="C41" s="555" t="s">
        <v>325</v>
      </c>
      <c r="D41" s="555" t="s">
        <v>325</v>
      </c>
      <c r="E41" s="554">
        <v>4.82</v>
      </c>
      <c r="F41" s="554">
        <v>15.04</v>
      </c>
      <c r="G41" s="554">
        <v>109.59</v>
      </c>
      <c r="H41" s="554">
        <v>98.6</v>
      </c>
      <c r="I41" s="612">
        <v>160.92</v>
      </c>
      <c r="J41" s="612">
        <v>262.790484</v>
      </c>
      <c r="K41" s="612">
        <v>357.6429</v>
      </c>
      <c r="L41" s="612">
        <v>296.2271</v>
      </c>
    </row>
    <row r="42" spans="1:12" ht="24.75" customHeight="1">
      <c r="A42" s="876" t="s">
        <v>352</v>
      </c>
      <c r="B42" s="877"/>
      <c r="C42" s="554">
        <v>1.6</v>
      </c>
      <c r="D42" s="554">
        <v>12.09</v>
      </c>
      <c r="E42" s="554">
        <v>48.25</v>
      </c>
      <c r="F42" s="554">
        <v>38.82</v>
      </c>
      <c r="G42" s="554">
        <v>19.88</v>
      </c>
      <c r="H42" s="554">
        <v>10.22</v>
      </c>
      <c r="I42" s="612">
        <v>6.99</v>
      </c>
      <c r="J42" s="612">
        <v>4.389734000000001</v>
      </c>
      <c r="K42" s="612">
        <v>0.592711</v>
      </c>
      <c r="L42" s="612">
        <v>0.25330400000000003</v>
      </c>
    </row>
    <row r="43" spans="1:12" ht="24.75" customHeight="1">
      <c r="A43" s="876" t="s">
        <v>353</v>
      </c>
      <c r="B43" s="877"/>
      <c r="C43" s="554">
        <v>7.97</v>
      </c>
      <c r="D43" s="554">
        <v>18.48</v>
      </c>
      <c r="E43" s="554">
        <v>48.95</v>
      </c>
      <c r="F43" s="554">
        <v>65.55</v>
      </c>
      <c r="G43" s="554">
        <v>100.53</v>
      </c>
      <c r="H43" s="554">
        <v>127.62</v>
      </c>
      <c r="I43" s="612">
        <v>131.1</v>
      </c>
      <c r="J43" s="612">
        <v>221.4743665</v>
      </c>
      <c r="K43" s="612">
        <v>241.4802</v>
      </c>
      <c r="L43" s="612">
        <v>255.05669999999998</v>
      </c>
    </row>
    <row r="44" spans="1:12" ht="24.75" customHeight="1">
      <c r="A44" s="876" t="s">
        <v>354</v>
      </c>
      <c r="B44" s="877"/>
      <c r="C44" s="554">
        <v>7.73</v>
      </c>
      <c r="D44" s="554">
        <v>6.08</v>
      </c>
      <c r="E44" s="554">
        <v>28.04</v>
      </c>
      <c r="F44" s="554">
        <v>29.64</v>
      </c>
      <c r="G44" s="554">
        <v>43.72</v>
      </c>
      <c r="H44" s="554">
        <v>97.95</v>
      </c>
      <c r="I44" s="612">
        <v>139.88</v>
      </c>
      <c r="J44" s="612">
        <v>87.98133949999999</v>
      </c>
      <c r="K44" s="612">
        <v>147.3468</v>
      </c>
      <c r="L44" s="612">
        <v>166.6696</v>
      </c>
    </row>
    <row r="45" spans="1:12" ht="24.75" customHeight="1">
      <c r="A45" s="876" t="s">
        <v>355</v>
      </c>
      <c r="B45" s="877"/>
      <c r="C45" s="555" t="s">
        <v>325</v>
      </c>
      <c r="D45" s="554">
        <v>2.8</v>
      </c>
      <c r="E45" s="554">
        <v>8.65</v>
      </c>
      <c r="F45" s="554">
        <v>2.69</v>
      </c>
      <c r="G45" s="554">
        <v>11.04</v>
      </c>
      <c r="H45" s="554">
        <v>46.8</v>
      </c>
      <c r="I45" s="612">
        <v>51.84</v>
      </c>
      <c r="J45" s="612">
        <v>117.705318</v>
      </c>
      <c r="K45" s="612">
        <v>155.3528</v>
      </c>
      <c r="L45" s="612">
        <v>193.1352</v>
      </c>
    </row>
    <row r="46" spans="1:12" ht="24.75" customHeight="1">
      <c r="A46" s="876" t="s">
        <v>356</v>
      </c>
      <c r="B46" s="877"/>
      <c r="C46" s="554">
        <v>0.95</v>
      </c>
      <c r="D46" s="554">
        <v>2.9</v>
      </c>
      <c r="E46" s="554">
        <v>22.1</v>
      </c>
      <c r="F46" s="554">
        <v>50.25</v>
      </c>
      <c r="G46" s="554">
        <v>67.82</v>
      </c>
      <c r="H46" s="554">
        <v>102.88</v>
      </c>
      <c r="I46" s="612">
        <v>129.22</v>
      </c>
      <c r="J46" s="612">
        <v>169.5919458</v>
      </c>
      <c r="K46" s="612">
        <v>185.0311</v>
      </c>
      <c r="L46" s="612">
        <v>201.3259</v>
      </c>
    </row>
    <row r="47" spans="1:12" ht="24.75" customHeight="1">
      <c r="A47" s="876" t="s">
        <v>357</v>
      </c>
      <c r="B47" s="877"/>
      <c r="C47" s="554">
        <v>0.77</v>
      </c>
      <c r="D47" s="554">
        <v>6.51</v>
      </c>
      <c r="E47" s="554">
        <v>29.07</v>
      </c>
      <c r="F47" s="554">
        <v>32.34</v>
      </c>
      <c r="G47" s="554">
        <v>72.38</v>
      </c>
      <c r="H47" s="554">
        <v>108.35</v>
      </c>
      <c r="I47" s="612">
        <v>50.17</v>
      </c>
      <c r="J47" s="612">
        <v>244.62803499999998</v>
      </c>
      <c r="K47" s="612">
        <v>359.27410000000003</v>
      </c>
      <c r="L47" s="612">
        <v>397.4242</v>
      </c>
    </row>
    <row r="48" spans="1:12" ht="24.75" customHeight="1">
      <c r="A48" s="876" t="s">
        <v>358</v>
      </c>
      <c r="B48" s="877"/>
      <c r="C48" s="554">
        <v>4.23</v>
      </c>
      <c r="D48" s="554">
        <v>7.87</v>
      </c>
      <c r="E48" s="554">
        <v>20.77</v>
      </c>
      <c r="F48" s="554">
        <v>35.71</v>
      </c>
      <c r="G48" s="554">
        <v>41.28</v>
      </c>
      <c r="H48" s="554">
        <v>60.37</v>
      </c>
      <c r="I48" s="612">
        <v>49.46</v>
      </c>
      <c r="J48" s="612">
        <v>41.187219999999996</v>
      </c>
      <c r="K48" s="612">
        <v>45.06862</v>
      </c>
      <c r="L48" s="612">
        <v>37.85925</v>
      </c>
    </row>
    <row r="49" spans="1:12" ht="27.75" customHeight="1">
      <c r="A49" s="876" t="s">
        <v>359</v>
      </c>
      <c r="B49" s="877"/>
      <c r="C49" s="554">
        <v>0.81</v>
      </c>
      <c r="D49" s="554">
        <v>4.01</v>
      </c>
      <c r="E49" s="554">
        <v>10.92</v>
      </c>
      <c r="F49" s="554">
        <v>7.71</v>
      </c>
      <c r="G49" s="554">
        <v>48.9</v>
      </c>
      <c r="H49" s="554">
        <v>86.45</v>
      </c>
      <c r="I49" s="612">
        <v>146.6</v>
      </c>
      <c r="J49" s="612">
        <v>219.57725</v>
      </c>
      <c r="K49" s="612">
        <v>269.0527</v>
      </c>
      <c r="L49" s="612">
        <v>318.7032</v>
      </c>
    </row>
    <row r="50" spans="1:12" ht="24.75" customHeight="1">
      <c r="A50" s="876" t="s">
        <v>360</v>
      </c>
      <c r="B50" s="877"/>
      <c r="C50" s="554">
        <v>1.72</v>
      </c>
      <c r="D50" s="554">
        <v>1.13</v>
      </c>
      <c r="E50" s="554">
        <v>13.84</v>
      </c>
      <c r="F50" s="554">
        <v>15.28</v>
      </c>
      <c r="G50" s="554">
        <v>26.78</v>
      </c>
      <c r="H50" s="554">
        <v>43.61</v>
      </c>
      <c r="I50" s="612">
        <v>36.26</v>
      </c>
      <c r="J50" s="612">
        <v>60.494469699999996</v>
      </c>
      <c r="K50" s="612">
        <v>87.36843</v>
      </c>
      <c r="L50" s="612">
        <v>112.417</v>
      </c>
    </row>
    <row r="51" spans="1:12" ht="24.75" customHeight="1">
      <c r="A51" s="876" t="s">
        <v>361</v>
      </c>
      <c r="B51" s="877"/>
      <c r="C51" s="554">
        <v>2.09</v>
      </c>
      <c r="D51" s="554">
        <v>4.79</v>
      </c>
      <c r="E51" s="554">
        <v>15.18</v>
      </c>
      <c r="F51" s="554">
        <v>31.17</v>
      </c>
      <c r="G51" s="554">
        <v>62.99</v>
      </c>
      <c r="H51" s="554">
        <v>109.56</v>
      </c>
      <c r="I51" s="612">
        <v>113.94</v>
      </c>
      <c r="J51" s="612">
        <v>139.2314551</v>
      </c>
      <c r="K51" s="612">
        <v>218.5138</v>
      </c>
      <c r="L51" s="612">
        <v>217.4591</v>
      </c>
    </row>
    <row r="52" spans="1:12" ht="24.75" customHeight="1">
      <c r="A52" s="876" t="s">
        <v>362</v>
      </c>
      <c r="B52" s="877"/>
      <c r="C52" s="554">
        <v>4.52</v>
      </c>
      <c r="D52" s="554">
        <v>14.08</v>
      </c>
      <c r="E52" s="554">
        <v>43.4</v>
      </c>
      <c r="F52" s="554">
        <v>51.9</v>
      </c>
      <c r="G52" s="554">
        <v>111.36</v>
      </c>
      <c r="H52" s="554">
        <v>144.37</v>
      </c>
      <c r="I52" s="612">
        <v>143.23</v>
      </c>
      <c r="J52" s="612">
        <v>164.86848505899997</v>
      </c>
      <c r="K52" s="612">
        <v>253.1834</v>
      </c>
      <c r="L52" s="612">
        <v>282.5403</v>
      </c>
    </row>
    <row r="53" spans="1:12" ht="24.75" customHeight="1">
      <c r="A53" s="876" t="s">
        <v>227</v>
      </c>
      <c r="B53" s="877"/>
      <c r="C53" s="554">
        <v>1.98</v>
      </c>
      <c r="D53" s="554">
        <v>5.37</v>
      </c>
      <c r="E53" s="554">
        <v>22.43</v>
      </c>
      <c r="F53" s="554">
        <v>31.02</v>
      </c>
      <c r="G53" s="554">
        <v>73.48</v>
      </c>
      <c r="H53" s="554">
        <v>131.75</v>
      </c>
      <c r="I53" s="612">
        <v>88.46</v>
      </c>
      <c r="J53" s="612">
        <v>142.9939508</v>
      </c>
      <c r="K53" s="612">
        <v>340.42260000000005</v>
      </c>
      <c r="L53" s="612">
        <v>311.2682</v>
      </c>
    </row>
    <row r="54" spans="1:12" ht="24.75" customHeight="1">
      <c r="A54" s="876" t="s">
        <v>363</v>
      </c>
      <c r="B54" s="877"/>
      <c r="C54" s="554">
        <v>8.14</v>
      </c>
      <c r="D54" s="554">
        <v>24.62</v>
      </c>
      <c r="E54" s="554">
        <v>118.94</v>
      </c>
      <c r="F54" s="554">
        <v>132</v>
      </c>
      <c r="G54" s="554">
        <v>131.83</v>
      </c>
      <c r="H54" s="554">
        <v>472.77</v>
      </c>
      <c r="I54" s="612">
        <v>622.84</v>
      </c>
      <c r="J54" s="612">
        <v>205.69273610000005</v>
      </c>
      <c r="K54" s="612">
        <v>262.74060000000003</v>
      </c>
      <c r="L54" s="612">
        <v>255.74470000000002</v>
      </c>
    </row>
    <row r="55" spans="1:12" ht="24.75" customHeight="1">
      <c r="A55" s="876" t="s">
        <v>364</v>
      </c>
      <c r="B55" s="877"/>
      <c r="C55" s="554">
        <v>1.63</v>
      </c>
      <c r="D55" s="554">
        <v>7.17</v>
      </c>
      <c r="E55" s="554">
        <v>49.64</v>
      </c>
      <c r="F55" s="554">
        <v>50.65</v>
      </c>
      <c r="G55" s="554">
        <v>120.8</v>
      </c>
      <c r="H55" s="554">
        <v>232.51</v>
      </c>
      <c r="I55" s="612">
        <v>310.67</v>
      </c>
      <c r="J55" s="612">
        <v>590.2474</v>
      </c>
      <c r="K55" s="612">
        <v>1034.328</v>
      </c>
      <c r="L55" s="612">
        <v>1302.619</v>
      </c>
    </row>
    <row r="56" spans="1:11" ht="19.5" customHeight="1">
      <c r="A56" s="878" t="s">
        <v>458</v>
      </c>
      <c r="B56" s="878"/>
      <c r="C56" s="878"/>
      <c r="D56" s="878"/>
      <c r="E56" s="878"/>
      <c r="F56" s="878"/>
      <c r="G56" s="878"/>
      <c r="H56" s="878"/>
      <c r="I56" s="878"/>
      <c r="J56" s="878"/>
      <c r="K56" s="878"/>
    </row>
  </sheetData>
  <sheetProtection/>
  <mergeCells count="56">
    <mergeCell ref="A12:B12"/>
    <mergeCell ref="A1:B1"/>
    <mergeCell ref="A3:B4"/>
    <mergeCell ref="A5:B5"/>
    <mergeCell ref="A6:B6"/>
    <mergeCell ref="A7:B7"/>
    <mergeCell ref="A8:B8"/>
    <mergeCell ref="A9:B9"/>
    <mergeCell ref="A10:B10"/>
    <mergeCell ref="A11:B11"/>
    <mergeCell ref="A2:L2"/>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 ref="A38:B38"/>
    <mergeCell ref="A39:B39"/>
    <mergeCell ref="A40:B40"/>
    <mergeCell ref="A41:B41"/>
    <mergeCell ref="A42:B42"/>
    <mergeCell ref="A55:B55"/>
    <mergeCell ref="A56:K56"/>
    <mergeCell ref="C3:L3"/>
    <mergeCell ref="A49:B49"/>
    <mergeCell ref="A50:B50"/>
    <mergeCell ref="A51:B51"/>
    <mergeCell ref="A52:B52"/>
    <mergeCell ref="A53:B53"/>
    <mergeCell ref="A54:B54"/>
    <mergeCell ref="A43:B43"/>
    <mergeCell ref="A44:B44"/>
    <mergeCell ref="A45:B45"/>
    <mergeCell ref="A46:B46"/>
    <mergeCell ref="A47:B47"/>
    <mergeCell ref="A48:B48"/>
    <mergeCell ref="A37:B37"/>
  </mergeCells>
  <hyperlinks>
    <hyperlink ref="A1" location="Contents!A1" display="Contents"/>
  </hyperlinks>
  <printOptions/>
  <pageMargins left="0.7" right="0.7" top="0.75" bottom="0.75" header="0.3" footer="0.3"/>
  <pageSetup horizontalDpi="600" verticalDpi="600" orientation="landscape" scale="85" r:id="rId1"/>
</worksheet>
</file>

<file path=xl/worksheets/sheet47.xml><?xml version="1.0" encoding="utf-8"?>
<worksheet xmlns="http://schemas.openxmlformats.org/spreadsheetml/2006/main" xmlns:r="http://schemas.openxmlformats.org/officeDocument/2006/relationships">
  <sheetPr>
    <tabColor theme="3" tint="0.5999900102615356"/>
  </sheetPr>
  <dimension ref="A1:AE18"/>
  <sheetViews>
    <sheetView zoomScalePageLayoutView="0" workbookViewId="0" topLeftCell="A1">
      <selection activeCell="F21" sqref="F21"/>
    </sheetView>
  </sheetViews>
  <sheetFormatPr defaultColWidth="9.140625" defaultRowHeight="15"/>
  <cols>
    <col min="1" max="1" width="6.00390625" style="556" customWidth="1"/>
    <col min="2" max="2" width="31.7109375" style="556" customWidth="1"/>
    <col min="3" max="6" width="12.7109375" style="557" customWidth="1"/>
    <col min="7" max="7" width="7.140625" style="558" customWidth="1"/>
    <col min="8" max="9" width="12.7109375" style="557" customWidth="1"/>
    <col min="10" max="11" width="9.140625" style="557" customWidth="1"/>
    <col min="12" max="13" width="11.00390625" style="557" bestFit="1" customWidth="1"/>
    <col min="14" max="14" width="9.140625" style="557" customWidth="1"/>
    <col min="15" max="16384" width="9.140625" style="556" customWidth="1"/>
  </cols>
  <sheetData>
    <row r="1" spans="1:31" s="172" customFormat="1" ht="30" customHeight="1">
      <c r="A1" s="817" t="s">
        <v>132</v>
      </c>
      <c r="B1" s="817"/>
      <c r="C1" s="13"/>
      <c r="D1" s="13"/>
      <c r="F1" s="173"/>
      <c r="X1" s="173"/>
      <c r="Y1" s="173"/>
      <c r="Z1" s="173"/>
      <c r="AA1" s="173"/>
      <c r="AB1" s="173"/>
      <c r="AC1" s="173"/>
      <c r="AD1" s="173"/>
      <c r="AE1" s="173"/>
    </row>
    <row r="2" spans="1:9" s="557" customFormat="1" ht="30" customHeight="1">
      <c r="A2" s="886" t="s">
        <v>385</v>
      </c>
      <c r="B2" s="886"/>
      <c r="C2" s="886"/>
      <c r="D2" s="886"/>
      <c r="E2" s="886"/>
      <c r="F2" s="886"/>
      <c r="G2" s="886"/>
      <c r="H2" s="886"/>
      <c r="I2" s="584"/>
    </row>
    <row r="3" spans="1:9" s="557" customFormat="1" ht="21.75" customHeight="1">
      <c r="A3" s="894" t="s">
        <v>384</v>
      </c>
      <c r="B3" s="890"/>
      <c r="C3" s="887" t="s">
        <v>383</v>
      </c>
      <c r="D3" s="888"/>
      <c r="E3" s="888"/>
      <c r="F3" s="888"/>
      <c r="G3" s="888"/>
      <c r="H3" s="889"/>
      <c r="I3" s="584"/>
    </row>
    <row r="4" spans="1:9" s="557" customFormat="1" ht="15.75" customHeight="1">
      <c r="A4" s="898"/>
      <c r="B4" s="899"/>
      <c r="C4" s="890" t="s">
        <v>382</v>
      </c>
      <c r="D4" s="892" t="s">
        <v>381</v>
      </c>
      <c r="E4" s="893"/>
      <c r="F4" s="894" t="s">
        <v>380</v>
      </c>
      <c r="G4" s="895"/>
      <c r="H4" s="890"/>
      <c r="I4" s="582"/>
    </row>
    <row r="5" spans="1:9" s="557" customFormat="1" ht="32.25" customHeight="1">
      <c r="A5" s="896"/>
      <c r="B5" s="891"/>
      <c r="C5" s="891"/>
      <c r="D5" s="581" t="s">
        <v>379</v>
      </c>
      <c r="E5" s="580" t="s">
        <v>378</v>
      </c>
      <c r="F5" s="896"/>
      <c r="G5" s="897"/>
      <c r="H5" s="891"/>
      <c r="I5" s="582"/>
    </row>
    <row r="6" spans="1:9" s="557" customFormat="1" ht="30" customHeight="1">
      <c r="A6" s="578" t="s">
        <v>377</v>
      </c>
      <c r="B6" s="571" t="s">
        <v>146</v>
      </c>
      <c r="C6" s="577">
        <v>7135.365</v>
      </c>
      <c r="D6" s="576">
        <v>42.42777</v>
      </c>
      <c r="E6" s="576">
        <f>D6/C6*100</f>
        <v>0.5946124690187538</v>
      </c>
      <c r="F6" s="575">
        <v>7052.194</v>
      </c>
      <c r="G6" s="579" t="s">
        <v>366</v>
      </c>
      <c r="H6" s="573">
        <v>7218.536</v>
      </c>
      <c r="I6" s="574"/>
    </row>
    <row r="7" spans="1:9" s="557" customFormat="1" ht="30" customHeight="1">
      <c r="A7" s="578" t="s">
        <v>376</v>
      </c>
      <c r="B7" s="571" t="s">
        <v>375</v>
      </c>
      <c r="C7" s="577">
        <v>909.6331</v>
      </c>
      <c r="D7" s="576">
        <v>19.18424</v>
      </c>
      <c r="E7" s="576">
        <f aca="true" t="shared" si="0" ref="E7:E18">D7/C7*100</f>
        <v>2.109008566201032</v>
      </c>
      <c r="F7" s="575">
        <v>872.0261999999999</v>
      </c>
      <c r="G7" s="574" t="s">
        <v>366</v>
      </c>
      <c r="H7" s="573">
        <v>947.2401</v>
      </c>
      <c r="I7" s="574"/>
    </row>
    <row r="8" spans="1:9" s="557" customFormat="1" ht="30" customHeight="1">
      <c r="A8" s="572" t="s">
        <v>374</v>
      </c>
      <c r="B8" s="571" t="s">
        <v>148</v>
      </c>
      <c r="C8" s="577">
        <v>1324.861</v>
      </c>
      <c r="D8" s="576">
        <v>29.74848</v>
      </c>
      <c r="E8" s="576">
        <f t="shared" si="0"/>
        <v>2.245403857461273</v>
      </c>
      <c r="F8" s="575">
        <v>1266.545</v>
      </c>
      <c r="G8" s="574" t="s">
        <v>366</v>
      </c>
      <c r="H8" s="573">
        <v>1383.1770000000001</v>
      </c>
      <c r="I8" s="574"/>
    </row>
    <row r="9" spans="1:9" s="557" customFormat="1" ht="30" customHeight="1">
      <c r="A9" s="578" t="s">
        <v>291</v>
      </c>
      <c r="B9" s="571" t="s">
        <v>149</v>
      </c>
      <c r="C9" s="577">
        <v>2281.196</v>
      </c>
      <c r="D9" s="576">
        <v>29.828649999999996</v>
      </c>
      <c r="E9" s="576">
        <f t="shared" si="0"/>
        <v>1.3075882124990574</v>
      </c>
      <c r="F9" s="575">
        <v>2222.723</v>
      </c>
      <c r="G9" s="574" t="s">
        <v>366</v>
      </c>
      <c r="H9" s="573">
        <v>2339.669</v>
      </c>
      <c r="I9" s="574"/>
    </row>
    <row r="10" spans="1:9" s="557" customFormat="1" ht="30" customHeight="1">
      <c r="A10" s="578" t="s">
        <v>292</v>
      </c>
      <c r="B10" s="571" t="s">
        <v>150</v>
      </c>
      <c r="C10" s="577">
        <v>1689.9820000000002</v>
      </c>
      <c r="D10" s="576">
        <v>40.14084</v>
      </c>
      <c r="E10" s="576">
        <f t="shared" si="0"/>
        <v>2.3752229313684996</v>
      </c>
      <c r="F10" s="575">
        <v>1611.293</v>
      </c>
      <c r="G10" s="574" t="s">
        <v>366</v>
      </c>
      <c r="H10" s="573">
        <v>1768.67</v>
      </c>
      <c r="I10" s="574"/>
    </row>
    <row r="11" spans="1:9" s="557" customFormat="1" ht="30" customHeight="1">
      <c r="A11" s="572" t="s">
        <v>373</v>
      </c>
      <c r="B11" s="571" t="s">
        <v>151</v>
      </c>
      <c r="C11" s="577">
        <v>1087.118</v>
      </c>
      <c r="D11" s="576">
        <v>55.86994</v>
      </c>
      <c r="E11" s="576">
        <f t="shared" si="0"/>
        <v>5.139270989901741</v>
      </c>
      <c r="F11" s="575">
        <v>977.5962</v>
      </c>
      <c r="G11" s="574" t="s">
        <v>366</v>
      </c>
      <c r="H11" s="573">
        <v>1196.64</v>
      </c>
      <c r="I11" s="574"/>
    </row>
    <row r="12" spans="1:9" s="557" customFormat="1" ht="30" customHeight="1">
      <c r="A12" s="572" t="s">
        <v>372</v>
      </c>
      <c r="B12" s="571" t="s">
        <v>152</v>
      </c>
      <c r="C12" s="577">
        <v>4152.128</v>
      </c>
      <c r="D12" s="576">
        <v>253.09439999999998</v>
      </c>
      <c r="E12" s="576">
        <f t="shared" si="0"/>
        <v>6.09553462706352</v>
      </c>
      <c r="F12" s="575">
        <v>3655.986</v>
      </c>
      <c r="G12" s="574" t="s">
        <v>366</v>
      </c>
      <c r="H12" s="573">
        <v>4648.269</v>
      </c>
      <c r="I12" s="574"/>
    </row>
    <row r="13" spans="1:9" s="557" customFormat="1" ht="30" customHeight="1">
      <c r="A13" s="572" t="s">
        <v>371</v>
      </c>
      <c r="B13" s="571" t="s">
        <v>153</v>
      </c>
      <c r="C13" s="577">
        <v>1264.626</v>
      </c>
      <c r="D13" s="576">
        <v>14.30979</v>
      </c>
      <c r="E13" s="576">
        <f t="shared" si="0"/>
        <v>1.1315432388706226</v>
      </c>
      <c r="F13" s="575">
        <v>1236.5739999999998</v>
      </c>
      <c r="G13" s="574" t="s">
        <v>366</v>
      </c>
      <c r="H13" s="573">
        <v>1292.677</v>
      </c>
      <c r="I13" s="574"/>
    </row>
    <row r="14" spans="1:9" s="557" customFormat="1" ht="30" customHeight="1">
      <c r="A14" s="572" t="s">
        <v>370</v>
      </c>
      <c r="B14" s="571" t="s">
        <v>154</v>
      </c>
      <c r="C14" s="577">
        <v>1253.228</v>
      </c>
      <c r="D14" s="576">
        <v>28.66326</v>
      </c>
      <c r="E14" s="576">
        <f t="shared" si="0"/>
        <v>2.2871544523422713</v>
      </c>
      <c r="F14" s="575">
        <v>1197.04</v>
      </c>
      <c r="G14" s="574" t="s">
        <v>366</v>
      </c>
      <c r="H14" s="573">
        <v>1309.417</v>
      </c>
      <c r="I14" s="574"/>
    </row>
    <row r="15" spans="1:9" s="557" customFormat="1" ht="30" customHeight="1">
      <c r="A15" s="572" t="s">
        <v>369</v>
      </c>
      <c r="B15" s="571" t="s">
        <v>155</v>
      </c>
      <c r="C15" s="577">
        <v>1434.726</v>
      </c>
      <c r="D15" s="576">
        <v>99.93894</v>
      </c>
      <c r="E15" s="576">
        <f t="shared" si="0"/>
        <v>6.9657161018898375</v>
      </c>
      <c r="F15" s="575">
        <v>1238.815</v>
      </c>
      <c r="G15" s="574" t="s">
        <v>366</v>
      </c>
      <c r="H15" s="573">
        <v>1630.636</v>
      </c>
      <c r="I15" s="574"/>
    </row>
    <row r="16" spans="1:9" s="557" customFormat="1" ht="30" customHeight="1">
      <c r="A16" s="572" t="s">
        <v>368</v>
      </c>
      <c r="B16" s="571" t="s">
        <v>156</v>
      </c>
      <c r="C16" s="577">
        <v>1371.891</v>
      </c>
      <c r="D16" s="576">
        <v>26.311120000000003</v>
      </c>
      <c r="E16" s="576">
        <f t="shared" si="0"/>
        <v>1.9178724840384551</v>
      </c>
      <c r="F16" s="575">
        <v>1320.3129999999999</v>
      </c>
      <c r="G16" s="574" t="s">
        <v>366</v>
      </c>
      <c r="H16" s="573">
        <v>1423.4679999999998</v>
      </c>
      <c r="I16" s="574"/>
    </row>
    <row r="17" spans="1:9" s="557" customFormat="1" ht="30" customHeight="1">
      <c r="A17" s="572" t="s">
        <v>367</v>
      </c>
      <c r="B17" s="571" t="s">
        <v>157</v>
      </c>
      <c r="C17" s="570">
        <v>1443.43</v>
      </c>
      <c r="D17" s="569">
        <v>25.78262</v>
      </c>
      <c r="E17" s="576">
        <f t="shared" si="0"/>
        <v>1.786205080953008</v>
      </c>
      <c r="F17" s="568">
        <v>1392.888</v>
      </c>
      <c r="G17" s="567" t="s">
        <v>366</v>
      </c>
      <c r="H17" s="566">
        <v>1493.971</v>
      </c>
      <c r="I17" s="567"/>
    </row>
    <row r="18" spans="1:9" s="557" customFormat="1" ht="30" customHeight="1">
      <c r="A18" s="565"/>
      <c r="B18" s="564" t="s">
        <v>158</v>
      </c>
      <c r="C18" s="563">
        <v>25348.18</v>
      </c>
      <c r="D18" s="562">
        <v>360.5836</v>
      </c>
      <c r="E18" s="562">
        <f t="shared" si="0"/>
        <v>1.4225226426512674</v>
      </c>
      <c r="F18" s="561">
        <v>24641.33</v>
      </c>
      <c r="G18" s="560" t="s">
        <v>366</v>
      </c>
      <c r="H18" s="559">
        <v>26055.04</v>
      </c>
      <c r="I18" s="583"/>
    </row>
  </sheetData>
  <sheetProtection/>
  <mergeCells count="7">
    <mergeCell ref="A2:H2"/>
    <mergeCell ref="A1:B1"/>
    <mergeCell ref="C3:H3"/>
    <mergeCell ref="C4:C5"/>
    <mergeCell ref="D4:E4"/>
    <mergeCell ref="F4:H5"/>
    <mergeCell ref="A3:B5"/>
  </mergeCells>
  <hyperlinks>
    <hyperlink ref="A1" location="Contents!A1" display="Contents"/>
  </hyperlinks>
  <printOptions/>
  <pageMargins left="0.7" right="0.7" top="0.75" bottom="0.75" header="0.3" footer="0.3"/>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P21"/>
  <sheetViews>
    <sheetView zoomScalePageLayoutView="0" workbookViewId="0" topLeftCell="A7">
      <selection activeCell="A1" sqref="A1"/>
    </sheetView>
  </sheetViews>
  <sheetFormatPr defaultColWidth="9.140625" defaultRowHeight="15"/>
  <cols>
    <col min="1" max="1" width="12.00390625" style="0" customWidth="1"/>
    <col min="2" max="16" width="10.7109375" style="0" customWidth="1"/>
  </cols>
  <sheetData>
    <row r="1" spans="1:2" s="2" customFormat="1" ht="30" customHeight="1">
      <c r="A1" s="1" t="s">
        <v>20</v>
      </c>
      <c r="B1" s="13"/>
    </row>
    <row r="2" spans="1:16" ht="16.5" thickBot="1">
      <c r="A2" s="749" t="s">
        <v>42</v>
      </c>
      <c r="B2" s="749"/>
      <c r="C2" s="749"/>
      <c r="D2" s="749"/>
      <c r="E2" s="749"/>
      <c r="F2" s="749"/>
      <c r="G2" s="749"/>
      <c r="H2" s="749"/>
      <c r="I2" s="749"/>
      <c r="J2" s="749"/>
      <c r="K2" s="749"/>
      <c r="L2" s="749"/>
      <c r="M2" s="749"/>
      <c r="N2" s="749"/>
      <c r="O2" s="749"/>
      <c r="P2" s="749"/>
    </row>
    <row r="3" spans="1:16" ht="24.75" customHeight="1" thickBot="1">
      <c r="A3" s="750" t="s">
        <v>21</v>
      </c>
      <c r="B3" s="756" t="s">
        <v>22</v>
      </c>
      <c r="C3" s="757"/>
      <c r="D3" s="757"/>
      <c r="E3" s="757"/>
      <c r="F3" s="757"/>
      <c r="G3" s="757"/>
      <c r="H3" s="757"/>
      <c r="I3" s="757"/>
      <c r="J3" s="757"/>
      <c r="K3" s="757"/>
      <c r="L3" s="757"/>
      <c r="M3" s="758"/>
      <c r="N3" s="759" t="s">
        <v>4</v>
      </c>
      <c r="O3" s="760"/>
      <c r="P3" s="761"/>
    </row>
    <row r="4" spans="1:16" ht="24.75" customHeight="1">
      <c r="A4" s="751"/>
      <c r="B4" s="753" t="s">
        <v>23</v>
      </c>
      <c r="C4" s="754"/>
      <c r="D4" s="755"/>
      <c r="E4" s="753" t="s">
        <v>24</v>
      </c>
      <c r="F4" s="754"/>
      <c r="G4" s="755"/>
      <c r="H4" s="753" t="s">
        <v>25</v>
      </c>
      <c r="I4" s="754"/>
      <c r="J4" s="755"/>
      <c r="K4" s="753" t="s">
        <v>26</v>
      </c>
      <c r="L4" s="754"/>
      <c r="M4" s="754"/>
      <c r="N4" s="762"/>
      <c r="O4" s="763"/>
      <c r="P4" s="764"/>
    </row>
    <row r="5" spans="1:16" ht="24.75" customHeight="1">
      <c r="A5" s="752"/>
      <c r="B5" s="682" t="s">
        <v>2</v>
      </c>
      <c r="C5" s="668" t="s">
        <v>3</v>
      </c>
      <c r="D5" s="683" t="s">
        <v>4</v>
      </c>
      <c r="E5" s="682" t="s">
        <v>2</v>
      </c>
      <c r="F5" s="668" t="s">
        <v>3</v>
      </c>
      <c r="G5" s="683" t="s">
        <v>4</v>
      </c>
      <c r="H5" s="682" t="s">
        <v>2</v>
      </c>
      <c r="I5" s="668" t="s">
        <v>3</v>
      </c>
      <c r="J5" s="683" t="s">
        <v>4</v>
      </c>
      <c r="K5" s="682" t="s">
        <v>2</v>
      </c>
      <c r="L5" s="668" t="s">
        <v>3</v>
      </c>
      <c r="M5" s="667" t="s">
        <v>4</v>
      </c>
      <c r="N5" s="682" t="s">
        <v>2</v>
      </c>
      <c r="O5" s="668" t="s">
        <v>3</v>
      </c>
      <c r="P5" s="683" t="s">
        <v>4</v>
      </c>
    </row>
    <row r="6" spans="1:16" ht="24.75" customHeight="1">
      <c r="A6" s="700" t="s">
        <v>27</v>
      </c>
      <c r="B6" s="684" t="s">
        <v>28</v>
      </c>
      <c r="C6" s="14" t="s">
        <v>28</v>
      </c>
      <c r="D6" s="685" t="s">
        <v>28</v>
      </c>
      <c r="E6" s="684" t="s">
        <v>28</v>
      </c>
      <c r="F6" s="14" t="s">
        <v>28</v>
      </c>
      <c r="G6" s="685" t="s">
        <v>28</v>
      </c>
      <c r="H6" s="684" t="s">
        <v>28</v>
      </c>
      <c r="I6" s="14" t="s">
        <v>28</v>
      </c>
      <c r="J6" s="685" t="s">
        <v>28</v>
      </c>
      <c r="K6" s="688">
        <v>9.922719099550878</v>
      </c>
      <c r="L6" s="15">
        <v>11.311827623839108</v>
      </c>
      <c r="M6" s="693">
        <v>10.550817706727146</v>
      </c>
      <c r="N6" s="695">
        <v>4.656535604720737</v>
      </c>
      <c r="O6" s="7">
        <v>4.20731599882518</v>
      </c>
      <c r="P6" s="696">
        <v>4.4273757492913175</v>
      </c>
    </row>
    <row r="7" spans="1:16" ht="24.75" customHeight="1">
      <c r="A7" s="701" t="s">
        <v>29</v>
      </c>
      <c r="B7" s="684" t="s">
        <v>28</v>
      </c>
      <c r="C7" s="14" t="s">
        <v>28</v>
      </c>
      <c r="D7" s="685" t="s">
        <v>28</v>
      </c>
      <c r="E7" s="684" t="s">
        <v>28</v>
      </c>
      <c r="F7" s="14" t="s">
        <v>28</v>
      </c>
      <c r="G7" s="685" t="s">
        <v>28</v>
      </c>
      <c r="H7" s="684" t="s">
        <v>28</v>
      </c>
      <c r="I7" s="14" t="s">
        <v>28</v>
      </c>
      <c r="J7" s="685" t="s">
        <v>28</v>
      </c>
      <c r="K7" s="688">
        <v>12.967495595600042</v>
      </c>
      <c r="L7" s="15">
        <v>16.43844235599343</v>
      </c>
      <c r="M7" s="693">
        <v>14.536917955041012</v>
      </c>
      <c r="N7" s="695">
        <v>6.085388928091697</v>
      </c>
      <c r="O7" s="7">
        <v>6.114106740309744</v>
      </c>
      <c r="P7" s="696">
        <v>6.100038860736856</v>
      </c>
    </row>
    <row r="8" spans="1:16" ht="24.75" customHeight="1">
      <c r="A8" s="701" t="s">
        <v>30</v>
      </c>
      <c r="B8" s="684" t="s">
        <v>28</v>
      </c>
      <c r="C8" s="14" t="s">
        <v>28</v>
      </c>
      <c r="D8" s="685" t="s">
        <v>28</v>
      </c>
      <c r="E8" s="684" t="s">
        <v>28</v>
      </c>
      <c r="F8" s="14" t="s">
        <v>28</v>
      </c>
      <c r="G8" s="685" t="s">
        <v>28</v>
      </c>
      <c r="H8" s="684" t="s">
        <v>28</v>
      </c>
      <c r="I8" s="14" t="s">
        <v>28</v>
      </c>
      <c r="J8" s="685" t="s">
        <v>28</v>
      </c>
      <c r="K8" s="688">
        <v>16.80031143717354</v>
      </c>
      <c r="L8" s="15">
        <v>18.532646870455746</v>
      </c>
      <c r="M8" s="693">
        <v>17.5836037639892</v>
      </c>
      <c r="N8" s="695">
        <v>7.8840535132286975</v>
      </c>
      <c r="O8" s="7">
        <v>6.8930242107227935</v>
      </c>
      <c r="P8" s="696">
        <v>7.378501179126339</v>
      </c>
    </row>
    <row r="9" spans="1:16" ht="24.75" customHeight="1">
      <c r="A9" s="700" t="s">
        <v>31</v>
      </c>
      <c r="B9" s="686">
        <v>0.028278900710096828</v>
      </c>
      <c r="C9" s="15">
        <v>0.21601202628919897</v>
      </c>
      <c r="D9" s="687">
        <v>0.12212493840743899</v>
      </c>
      <c r="E9" s="684" t="s">
        <v>28</v>
      </c>
      <c r="F9" s="14" t="s">
        <v>28</v>
      </c>
      <c r="G9" s="685" t="s">
        <v>28</v>
      </c>
      <c r="H9" s="688">
        <v>0.23419633546968582</v>
      </c>
      <c r="I9" s="15">
        <v>1.1491784912509968</v>
      </c>
      <c r="J9" s="687">
        <v>0.7849957718471778</v>
      </c>
      <c r="K9" s="688">
        <v>13.930596885359089</v>
      </c>
      <c r="L9" s="15">
        <v>16.467754685052068</v>
      </c>
      <c r="M9" s="693">
        <v>15.07779831442976</v>
      </c>
      <c r="N9" s="695">
        <v>6.558289751898064</v>
      </c>
      <c r="O9" s="7">
        <v>6.276998835339155</v>
      </c>
      <c r="P9" s="696">
        <v>6.414795359235953</v>
      </c>
    </row>
    <row r="10" spans="1:16" ht="24.75" customHeight="1">
      <c r="A10" s="700" t="s">
        <v>32</v>
      </c>
      <c r="B10" s="688">
        <v>1.3810481471039688</v>
      </c>
      <c r="C10" s="15">
        <v>3.7012702883426214</v>
      </c>
      <c r="D10" s="687">
        <v>2.5409055409228563</v>
      </c>
      <c r="E10" s="684" t="s">
        <v>28</v>
      </c>
      <c r="F10" s="14" t="s">
        <v>28</v>
      </c>
      <c r="G10" s="685" t="s">
        <v>28</v>
      </c>
      <c r="H10" s="688">
        <v>1.1007972866769573</v>
      </c>
      <c r="I10" s="15">
        <v>5.459162556439236</v>
      </c>
      <c r="J10" s="687">
        <v>3.7244387631191063</v>
      </c>
      <c r="K10" s="688">
        <v>18.563594622930875</v>
      </c>
      <c r="L10" s="15">
        <v>19.303812820505502</v>
      </c>
      <c r="M10" s="693">
        <v>18.898287167033885</v>
      </c>
      <c r="N10" s="695">
        <v>9.407611488919516</v>
      </c>
      <c r="O10" s="7">
        <v>9.131461111836401</v>
      </c>
      <c r="P10" s="696">
        <v>9.266738736419626</v>
      </c>
    </row>
    <row r="11" spans="1:16" ht="24.75" customHeight="1">
      <c r="A11" s="700" t="s">
        <v>33</v>
      </c>
      <c r="B11" s="688">
        <v>4.322256350395771</v>
      </c>
      <c r="C11" s="15">
        <v>7.466068848988192</v>
      </c>
      <c r="D11" s="687">
        <v>5.89381887730366</v>
      </c>
      <c r="E11" s="684" t="s">
        <v>28</v>
      </c>
      <c r="F11" s="18">
        <v>0.03307483437034379</v>
      </c>
      <c r="G11" s="692">
        <v>0.028538621614628033</v>
      </c>
      <c r="H11" s="688">
        <v>4.820874983072735</v>
      </c>
      <c r="I11" s="15">
        <v>7.368152608638523</v>
      </c>
      <c r="J11" s="687">
        <v>6.354280951489834</v>
      </c>
      <c r="K11" s="688">
        <v>11.63242775640068</v>
      </c>
      <c r="L11" s="15">
        <v>7.523710323971722</v>
      </c>
      <c r="M11" s="693">
        <v>9.774631616764568</v>
      </c>
      <c r="N11" s="695">
        <v>7.680836416179402</v>
      </c>
      <c r="O11" s="7">
        <v>6.5720314908765705</v>
      </c>
      <c r="P11" s="696">
        <v>7.115203288682675</v>
      </c>
    </row>
    <row r="12" spans="1:16" ht="24.75" customHeight="1">
      <c r="A12" s="700" t="s">
        <v>34</v>
      </c>
      <c r="B12" s="688">
        <v>6.5140761404497995</v>
      </c>
      <c r="C12" s="15">
        <v>10.258785910873637</v>
      </c>
      <c r="D12" s="687">
        <v>8.38602160538413</v>
      </c>
      <c r="E12" s="688">
        <v>0.4169450308641904</v>
      </c>
      <c r="F12" s="15">
        <v>0.3967582256735104</v>
      </c>
      <c r="G12" s="687">
        <v>0.39952684001205846</v>
      </c>
      <c r="H12" s="688">
        <v>9.483578902857202</v>
      </c>
      <c r="I12" s="15">
        <v>10.076898675771316</v>
      </c>
      <c r="J12" s="687">
        <v>9.84074455297161</v>
      </c>
      <c r="K12" s="688">
        <v>5.515510957501073</v>
      </c>
      <c r="L12" s="15">
        <v>2.6564837353712516</v>
      </c>
      <c r="M12" s="693">
        <v>4.222774276593003</v>
      </c>
      <c r="N12" s="695">
        <v>6.015544523329021</v>
      </c>
      <c r="O12" s="7">
        <v>6.214159916531376</v>
      </c>
      <c r="P12" s="696">
        <v>6.116863919971634</v>
      </c>
    </row>
    <row r="13" spans="1:16" ht="24.75" customHeight="1">
      <c r="A13" s="700" t="s">
        <v>35</v>
      </c>
      <c r="B13" s="688">
        <v>10.872168721776248</v>
      </c>
      <c r="C13" s="15">
        <v>13.729759490710272</v>
      </c>
      <c r="D13" s="687">
        <v>12.300651182610151</v>
      </c>
      <c r="E13" s="688">
        <v>1.6340932259120806</v>
      </c>
      <c r="F13" s="15">
        <v>1.0778556193730005</v>
      </c>
      <c r="G13" s="687">
        <v>1.1541435765788155</v>
      </c>
      <c r="H13" s="688">
        <v>16.836957784951625</v>
      </c>
      <c r="I13" s="15">
        <v>15.358435395503989</v>
      </c>
      <c r="J13" s="687">
        <v>15.946919335968031</v>
      </c>
      <c r="K13" s="688">
        <v>3.7172331485436882</v>
      </c>
      <c r="L13" s="15">
        <v>1.3538099464280107</v>
      </c>
      <c r="M13" s="693">
        <v>2.6485885962165083</v>
      </c>
      <c r="N13" s="695">
        <v>7.515434072990066</v>
      </c>
      <c r="O13" s="7">
        <v>7.650730024459242</v>
      </c>
      <c r="P13" s="696">
        <v>7.584451713987452</v>
      </c>
    </row>
    <row r="14" spans="1:16" ht="24.75" customHeight="1">
      <c r="A14" s="700" t="s">
        <v>36</v>
      </c>
      <c r="B14" s="688">
        <v>10.882238676288503</v>
      </c>
      <c r="C14" s="15">
        <v>12.456823490718188</v>
      </c>
      <c r="D14" s="687">
        <v>11.669358929453677</v>
      </c>
      <c r="E14" s="688">
        <v>1.6686829750640133</v>
      </c>
      <c r="F14" s="15">
        <v>2.3932057305004397</v>
      </c>
      <c r="G14" s="687">
        <v>2.293837433825495</v>
      </c>
      <c r="H14" s="688">
        <v>13.037374400694816</v>
      </c>
      <c r="I14" s="15">
        <v>13.589828012879309</v>
      </c>
      <c r="J14" s="687">
        <v>13.369939507340082</v>
      </c>
      <c r="K14" s="688">
        <v>2.1838720900341455</v>
      </c>
      <c r="L14" s="15">
        <v>0.9041684723075498</v>
      </c>
      <c r="M14" s="693">
        <v>1.6052417802137477</v>
      </c>
      <c r="N14" s="695">
        <v>6.681408642095583</v>
      </c>
      <c r="O14" s="7">
        <v>6.978498277420969</v>
      </c>
      <c r="P14" s="696">
        <v>6.832962103974747</v>
      </c>
    </row>
    <row r="15" spans="1:16" ht="24.75" customHeight="1">
      <c r="A15" s="700" t="s">
        <v>37</v>
      </c>
      <c r="B15" s="688">
        <v>12.734529632981994</v>
      </c>
      <c r="C15" s="15">
        <v>12.436402286895083</v>
      </c>
      <c r="D15" s="687">
        <v>12.585499049809007</v>
      </c>
      <c r="E15" s="688">
        <v>2.428225297575752</v>
      </c>
      <c r="F15" s="15">
        <v>4.169980356759375</v>
      </c>
      <c r="G15" s="687">
        <v>3.931098665450568</v>
      </c>
      <c r="H15" s="688">
        <v>15.93635228393559</v>
      </c>
      <c r="I15" s="15">
        <v>13.202963953018326</v>
      </c>
      <c r="J15" s="687">
        <v>14.290911722546234</v>
      </c>
      <c r="K15" s="688">
        <v>1.1630085584658019</v>
      </c>
      <c r="L15" s="15">
        <v>0.6776422454331724</v>
      </c>
      <c r="M15" s="693">
        <v>0.9435455076498773</v>
      </c>
      <c r="N15" s="695">
        <v>7.196266225896918</v>
      </c>
      <c r="O15" s="7">
        <v>7.084877558982466</v>
      </c>
      <c r="P15" s="696">
        <v>7.139443678849425</v>
      </c>
    </row>
    <row r="16" spans="1:16" ht="24.75" customHeight="1">
      <c r="A16" s="700" t="s">
        <v>38</v>
      </c>
      <c r="B16" s="688">
        <v>13.819108809520278</v>
      </c>
      <c r="C16" s="15">
        <v>12.297566207103811</v>
      </c>
      <c r="D16" s="687">
        <v>13.05850386309862</v>
      </c>
      <c r="E16" s="688">
        <v>6.15377634209044</v>
      </c>
      <c r="F16" s="15">
        <v>6.307600276544919</v>
      </c>
      <c r="G16" s="687">
        <v>6.286503261861879</v>
      </c>
      <c r="H16" s="688">
        <v>11.86958815089459</v>
      </c>
      <c r="I16" s="15">
        <v>11.569217570125373</v>
      </c>
      <c r="J16" s="687">
        <v>11.688771568246821</v>
      </c>
      <c r="K16" s="688">
        <v>1.4566127909965856</v>
      </c>
      <c r="L16" s="15">
        <v>0.9184638483856857</v>
      </c>
      <c r="M16" s="693">
        <v>1.2132835661049268</v>
      </c>
      <c r="N16" s="695">
        <v>7.800575952332192</v>
      </c>
      <c r="O16" s="7">
        <v>7.297697531771162</v>
      </c>
      <c r="P16" s="696">
        <v>7.544043277123463</v>
      </c>
    </row>
    <row r="17" spans="1:16" ht="24.75" customHeight="1">
      <c r="A17" s="700" t="s">
        <v>39</v>
      </c>
      <c r="B17" s="688">
        <v>11.172586668249423</v>
      </c>
      <c r="C17" s="15">
        <v>9.866107247607426</v>
      </c>
      <c r="D17" s="687">
        <v>10.519489799216496</v>
      </c>
      <c r="E17" s="688">
        <v>10.512302672447296</v>
      </c>
      <c r="F17" s="15">
        <v>11.513639280800108</v>
      </c>
      <c r="G17" s="687">
        <v>11.376305876304595</v>
      </c>
      <c r="H17" s="688">
        <v>11.056409347570705</v>
      </c>
      <c r="I17" s="15">
        <v>6.39536994427478</v>
      </c>
      <c r="J17" s="687">
        <v>8.250564599618828</v>
      </c>
      <c r="K17" s="688">
        <v>0.828547712201904</v>
      </c>
      <c r="L17" s="15">
        <v>1.0915750393096342</v>
      </c>
      <c r="M17" s="693">
        <v>0.9474780501859082</v>
      </c>
      <c r="N17" s="695">
        <v>6.301271892101941</v>
      </c>
      <c r="O17" s="7">
        <v>6.645267141901664</v>
      </c>
      <c r="P17" s="696">
        <v>6.4767537145109575</v>
      </c>
    </row>
    <row r="18" spans="1:16" ht="24.75" customHeight="1">
      <c r="A18" s="700" t="s">
        <v>40</v>
      </c>
      <c r="B18" s="688">
        <v>10.506311403920948</v>
      </c>
      <c r="C18" s="15">
        <v>7.946432606629568</v>
      </c>
      <c r="D18" s="687">
        <v>9.226651389732659</v>
      </c>
      <c r="E18" s="688">
        <v>13.412159666717963</v>
      </c>
      <c r="F18" s="15">
        <v>13.65912891814754</v>
      </c>
      <c r="G18" s="687">
        <v>13.625256947949413</v>
      </c>
      <c r="H18" s="688">
        <v>6.369267207952424</v>
      </c>
      <c r="I18" s="15">
        <v>5.086773868178366</v>
      </c>
      <c r="J18" s="687">
        <v>5.597234000264082</v>
      </c>
      <c r="K18" s="688">
        <v>0.6410700033781647</v>
      </c>
      <c r="L18" s="15">
        <v>1.1471963883649188</v>
      </c>
      <c r="M18" s="693">
        <v>0.869919920574954</v>
      </c>
      <c r="N18" s="695">
        <v>5.805069757402422</v>
      </c>
      <c r="O18" s="7">
        <v>5.98653263286891</v>
      </c>
      <c r="P18" s="696">
        <v>5.897638931775273</v>
      </c>
    </row>
    <row r="19" spans="1:16" ht="24.75" customHeight="1">
      <c r="A19" s="700" t="s">
        <v>41</v>
      </c>
      <c r="B19" s="688">
        <v>7.599322382641124</v>
      </c>
      <c r="C19" s="15">
        <v>5.35340749808914</v>
      </c>
      <c r="D19" s="687">
        <v>6.476610328025324</v>
      </c>
      <c r="E19" s="688">
        <v>14.555287051719693</v>
      </c>
      <c r="F19" s="15">
        <v>17.822010322011124</v>
      </c>
      <c r="G19" s="687">
        <v>17.373979146971237</v>
      </c>
      <c r="H19" s="688">
        <v>4.8040128269162405</v>
      </c>
      <c r="I19" s="15">
        <v>5.2123174633488425</v>
      </c>
      <c r="J19" s="687">
        <v>5.049803352977136</v>
      </c>
      <c r="K19" s="688">
        <v>0.4581962215699179</v>
      </c>
      <c r="L19" s="15">
        <v>0.7486645731424184</v>
      </c>
      <c r="M19" s="693">
        <v>0.5895342829266567</v>
      </c>
      <c r="N19" s="695">
        <v>4.300981989568245</v>
      </c>
      <c r="O19" s="7">
        <v>5.162401272590227</v>
      </c>
      <c r="P19" s="696">
        <v>4.7404166205143845</v>
      </c>
    </row>
    <row r="20" spans="1:16" ht="24.75" customHeight="1">
      <c r="A20" s="700" t="s">
        <v>19</v>
      </c>
      <c r="B20" s="688">
        <v>10.168066581263798</v>
      </c>
      <c r="C20" s="15">
        <v>4.271372674764025</v>
      </c>
      <c r="D20" s="687">
        <v>7.220364331129524</v>
      </c>
      <c r="E20" s="688">
        <v>49.21852774539205</v>
      </c>
      <c r="F20" s="15">
        <v>42.62674643458246</v>
      </c>
      <c r="G20" s="687">
        <v>43.5308085608609</v>
      </c>
      <c r="H20" s="688">
        <v>4.450590489007429</v>
      </c>
      <c r="I20" s="15">
        <v>5.5317014275070555</v>
      </c>
      <c r="J20" s="687">
        <v>5.101395853707305</v>
      </c>
      <c r="K20" s="688">
        <v>0.21879605777603714</v>
      </c>
      <c r="L20" s="15">
        <v>0.9238014791103486</v>
      </c>
      <c r="M20" s="693">
        <v>0.537571043922854</v>
      </c>
      <c r="N20" s="695">
        <v>6.110734872922108</v>
      </c>
      <c r="O20" s="7">
        <v>7.784902410943475</v>
      </c>
      <c r="P20" s="696">
        <v>6.964775418356252</v>
      </c>
    </row>
    <row r="21" spans="1:16" ht="24.75" customHeight="1" thickBot="1">
      <c r="A21" s="702" t="s">
        <v>4</v>
      </c>
      <c r="B21" s="689">
        <v>99.99999241530195</v>
      </c>
      <c r="C21" s="690">
        <v>100.00000857701117</v>
      </c>
      <c r="D21" s="691">
        <v>99.99999983509355</v>
      </c>
      <c r="E21" s="689">
        <v>100.00000000778348</v>
      </c>
      <c r="F21" s="690">
        <v>99.99999999876282</v>
      </c>
      <c r="G21" s="691">
        <v>99.99999893142959</v>
      </c>
      <c r="H21" s="689">
        <v>99.99999999999999</v>
      </c>
      <c r="I21" s="690">
        <v>99.99999996693612</v>
      </c>
      <c r="J21" s="691">
        <v>99.99999998009625</v>
      </c>
      <c r="K21" s="689">
        <v>99.99999293748243</v>
      </c>
      <c r="L21" s="690">
        <v>100.00000040767058</v>
      </c>
      <c r="M21" s="694">
        <v>99.99999354837398</v>
      </c>
      <c r="N21" s="697">
        <v>100.0000036316766</v>
      </c>
      <c r="O21" s="698">
        <v>100.00000515537934</v>
      </c>
      <c r="P21" s="699">
        <v>100.00000255255635</v>
      </c>
    </row>
  </sheetData>
  <sheetProtection/>
  <mergeCells count="8">
    <mergeCell ref="A2:P2"/>
    <mergeCell ref="A3:A5"/>
    <mergeCell ref="B4:D4"/>
    <mergeCell ref="E4:G4"/>
    <mergeCell ref="H4:J4"/>
    <mergeCell ref="K4:M4"/>
    <mergeCell ref="B3:M3"/>
    <mergeCell ref="N3:P4"/>
  </mergeCells>
  <hyperlinks>
    <hyperlink ref="A1" location="Contents!A1" display="Contents "/>
  </hyperlinks>
  <printOptions/>
  <pageMargins left="0.7" right="0.7" top="0.75" bottom="0.75" header="0.3" footer="0.3"/>
  <pageSetup horizontalDpi="600" verticalDpi="600" orientation="landscape" scale="70"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6"/>
  <sheetViews>
    <sheetView zoomScalePageLayoutView="0" workbookViewId="0" topLeftCell="A7">
      <selection activeCell="A1" sqref="A1"/>
    </sheetView>
  </sheetViews>
  <sheetFormatPr defaultColWidth="14.421875" defaultRowHeight="15"/>
  <cols>
    <col min="1" max="1" width="20.7109375" style="19" customWidth="1"/>
    <col min="2" max="3" width="25.7109375" style="19" customWidth="1"/>
    <col min="4" max="4" width="9.140625" style="19" customWidth="1"/>
    <col min="5" max="5" width="10.7109375" style="19" bestFit="1" customWidth="1"/>
    <col min="6" max="239" width="9.140625" style="19" customWidth="1"/>
    <col min="240" max="240" width="33.7109375" style="19" customWidth="1"/>
    <col min="241" max="241" width="14.421875" style="19" customWidth="1"/>
    <col min="242" max="242" width="20.7109375" style="19" customWidth="1"/>
    <col min="243" max="244" width="25.7109375" style="19" customWidth="1"/>
    <col min="245" max="247" width="9.140625" style="19" customWidth="1"/>
    <col min="248" max="248" width="10.7109375" style="19" bestFit="1" customWidth="1"/>
    <col min="249" max="16384" width="9.140625" style="19" customWidth="1"/>
  </cols>
  <sheetData>
    <row r="1" s="2" customFormat="1" ht="30" customHeight="1">
      <c r="A1" s="1" t="s">
        <v>20</v>
      </c>
    </row>
    <row r="2" spans="1:3" ht="30" customHeight="1">
      <c r="A2" s="765" t="s">
        <v>60</v>
      </c>
      <c r="B2" s="765"/>
      <c r="C2" s="765"/>
    </row>
    <row r="3" spans="1:3" ht="48.75" customHeight="1">
      <c r="A3" s="3" t="s">
        <v>43</v>
      </c>
      <c r="B3" s="20" t="s">
        <v>44</v>
      </c>
      <c r="C3" s="3" t="s">
        <v>387</v>
      </c>
    </row>
    <row r="4" spans="1:5" ht="24.75" customHeight="1">
      <c r="A4" s="21" t="s">
        <v>45</v>
      </c>
      <c r="B4" s="22">
        <v>0.060882228438517545</v>
      </c>
      <c r="C4" s="23">
        <v>3345.566</v>
      </c>
      <c r="D4" s="24"/>
      <c r="E4" s="25"/>
    </row>
    <row r="5" spans="1:5" ht="24.75" customHeight="1">
      <c r="A5" s="26" t="s">
        <v>390</v>
      </c>
      <c r="B5" s="27">
        <v>0.6918111728576639</v>
      </c>
      <c r="C5" s="23">
        <v>6115.116</v>
      </c>
      <c r="E5" s="25"/>
    </row>
    <row r="6" spans="1:5" ht="24.75" customHeight="1">
      <c r="A6" s="26" t="s">
        <v>391</v>
      </c>
      <c r="B6" s="27">
        <v>0.8348224733865185</v>
      </c>
      <c r="C6" s="23">
        <v>8751.284</v>
      </c>
      <c r="E6" s="25"/>
    </row>
    <row r="7" spans="1:5" ht="24.75" customHeight="1">
      <c r="A7" s="26" t="s">
        <v>48</v>
      </c>
      <c r="B7" s="27">
        <v>1.7774845405462945</v>
      </c>
      <c r="C7" s="23">
        <v>11199.37</v>
      </c>
      <c r="E7" s="25"/>
    </row>
    <row r="8" spans="1:5" ht="24.75" customHeight="1">
      <c r="A8" s="26" t="s">
        <v>49</v>
      </c>
      <c r="B8" s="27">
        <v>2.1161256966623236</v>
      </c>
      <c r="C8" s="23">
        <v>13751.84</v>
      </c>
      <c r="E8" s="25"/>
    </row>
    <row r="9" spans="1:5" ht="24.75" customHeight="1">
      <c r="A9" s="26" t="s">
        <v>50</v>
      </c>
      <c r="B9" s="27">
        <v>5.445350524884669</v>
      </c>
      <c r="C9" s="23">
        <v>17343.4</v>
      </c>
      <c r="E9" s="25"/>
    </row>
    <row r="10" spans="1:5" ht="24.75" customHeight="1">
      <c r="A10" s="26" t="s">
        <v>51</v>
      </c>
      <c r="B10" s="27">
        <v>14.524702334731293</v>
      </c>
      <c r="C10" s="23">
        <v>24712.74</v>
      </c>
      <c r="E10" s="25"/>
    </row>
    <row r="11" spans="1:5" ht="24.75" customHeight="1">
      <c r="A11" s="26" t="s">
        <v>52</v>
      </c>
      <c r="B11" s="27">
        <v>14.812994156559675</v>
      </c>
      <c r="C11" s="23">
        <v>34384.47</v>
      </c>
      <c r="E11" s="25"/>
    </row>
    <row r="12" spans="1:5" ht="24.75" customHeight="1">
      <c r="A12" s="26" t="s">
        <v>53</v>
      </c>
      <c r="B12" s="27">
        <v>11.785434909861468</v>
      </c>
      <c r="C12" s="23">
        <v>44682.14</v>
      </c>
      <c r="E12" s="25"/>
    </row>
    <row r="13" spans="1:5" ht="24.75" customHeight="1">
      <c r="A13" s="26" t="s">
        <v>54</v>
      </c>
      <c r="B13" s="27">
        <v>47.95039196206716</v>
      </c>
      <c r="C13" s="23">
        <v>82447.56</v>
      </c>
      <c r="E13" s="25"/>
    </row>
    <row r="14" spans="1:3" ht="24.75" customHeight="1">
      <c r="A14" s="28" t="s">
        <v>55</v>
      </c>
      <c r="B14" s="29">
        <v>99.99999999999558</v>
      </c>
      <c r="C14" s="30">
        <v>36802.82</v>
      </c>
    </row>
    <row r="15" spans="1:3" ht="24.75" customHeight="1">
      <c r="A15" s="31"/>
      <c r="B15" s="31"/>
      <c r="C15" s="31"/>
    </row>
    <row r="16" spans="1:3" ht="19.5" customHeight="1">
      <c r="A16" s="32"/>
      <c r="B16" s="32"/>
      <c r="C16" s="32"/>
    </row>
  </sheetData>
  <sheetProtection/>
  <mergeCells count="1">
    <mergeCell ref="A2:C2"/>
  </mergeCells>
  <hyperlinks>
    <hyperlink ref="A1" location="Contents!A1" display="Contents "/>
  </hyperlink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1:E15"/>
  <sheetViews>
    <sheetView zoomScalePageLayoutView="0" workbookViewId="0" topLeftCell="A4">
      <selection activeCell="A1" sqref="A1"/>
    </sheetView>
  </sheetViews>
  <sheetFormatPr defaultColWidth="33.7109375" defaultRowHeight="15"/>
  <cols>
    <col min="1" max="1" width="20.7109375" style="19" customWidth="1"/>
    <col min="2" max="5" width="12.7109375" style="19" customWidth="1"/>
    <col min="6" max="255" width="9.140625" style="19" customWidth="1"/>
    <col min="256" max="16384" width="33.7109375" style="19" customWidth="1"/>
  </cols>
  <sheetData>
    <row r="1" s="2" customFormat="1" ht="30" customHeight="1">
      <c r="A1" s="1" t="s">
        <v>20</v>
      </c>
    </row>
    <row r="2" spans="1:5" ht="30" customHeight="1">
      <c r="A2" s="765" t="s">
        <v>61</v>
      </c>
      <c r="B2" s="765"/>
      <c r="C2" s="765"/>
      <c r="D2" s="765"/>
      <c r="E2" s="765"/>
    </row>
    <row r="3" spans="1:5" ht="24.75" customHeight="1">
      <c r="A3" s="766" t="s">
        <v>43</v>
      </c>
      <c r="B3" s="768" t="s">
        <v>56</v>
      </c>
      <c r="C3" s="769"/>
      <c r="D3" s="768" t="s">
        <v>57</v>
      </c>
      <c r="E3" s="769"/>
    </row>
    <row r="4" spans="1:5" ht="32.25" customHeight="1">
      <c r="A4" s="767"/>
      <c r="B4" s="12" t="s">
        <v>58</v>
      </c>
      <c r="C4" s="11" t="s">
        <v>59</v>
      </c>
      <c r="D4" s="12" t="s">
        <v>58</v>
      </c>
      <c r="E4" s="33" t="s">
        <v>59</v>
      </c>
    </row>
    <row r="5" spans="1:5" ht="24.75" customHeight="1">
      <c r="A5" s="6" t="s">
        <v>45</v>
      </c>
      <c r="B5" s="34">
        <v>0.67</v>
      </c>
      <c r="C5" s="34">
        <v>0.67</v>
      </c>
      <c r="D5" s="22">
        <v>0.060882228438517545</v>
      </c>
      <c r="E5" s="22">
        <f>D5</f>
        <v>0.060882228438517545</v>
      </c>
    </row>
    <row r="6" spans="1:5" ht="24.75" customHeight="1">
      <c r="A6" s="6" t="s">
        <v>390</v>
      </c>
      <c r="B6" s="34">
        <v>4.16</v>
      </c>
      <c r="C6" s="34">
        <v>4.83</v>
      </c>
      <c r="D6" s="27">
        <v>0.6918111728576639</v>
      </c>
      <c r="E6" s="27">
        <f aca="true" t="shared" si="0" ref="E6:E14">E5+D6</f>
        <v>0.7526934012961815</v>
      </c>
    </row>
    <row r="7" spans="1:5" ht="24.75" customHeight="1">
      <c r="A7" s="6" t="s">
        <v>391</v>
      </c>
      <c r="B7" s="34">
        <v>3.51</v>
      </c>
      <c r="C7" s="34">
        <v>8.34</v>
      </c>
      <c r="D7" s="27">
        <v>0.8348224733865185</v>
      </c>
      <c r="E7" s="27">
        <f t="shared" si="0"/>
        <v>1.5875158746826998</v>
      </c>
    </row>
    <row r="8" spans="1:5" ht="24.75" customHeight="1">
      <c r="A8" s="6" t="s">
        <v>48</v>
      </c>
      <c r="B8" s="34">
        <v>5.84</v>
      </c>
      <c r="C8" s="34">
        <v>14.19</v>
      </c>
      <c r="D8" s="27">
        <v>1.7774845405462945</v>
      </c>
      <c r="E8" s="27">
        <f t="shared" si="0"/>
        <v>3.3650004152289945</v>
      </c>
    </row>
    <row r="9" spans="1:5" ht="24.75" customHeight="1">
      <c r="A9" s="6" t="s">
        <v>49</v>
      </c>
      <c r="B9" s="34">
        <v>5.66</v>
      </c>
      <c r="C9" s="34">
        <v>19.85</v>
      </c>
      <c r="D9" s="27">
        <v>2.1161256966623236</v>
      </c>
      <c r="E9" s="27">
        <f t="shared" si="0"/>
        <v>5.481126111891318</v>
      </c>
    </row>
    <row r="10" spans="1:5" ht="24.75" customHeight="1">
      <c r="A10" s="6" t="s">
        <v>50</v>
      </c>
      <c r="B10" s="34">
        <v>11.56</v>
      </c>
      <c r="C10" s="34">
        <v>31.4</v>
      </c>
      <c r="D10" s="27">
        <v>5.445350524884669</v>
      </c>
      <c r="E10" s="27">
        <f t="shared" si="0"/>
        <v>10.926476636775988</v>
      </c>
    </row>
    <row r="11" spans="1:5" ht="24.75" customHeight="1">
      <c r="A11" s="6" t="s">
        <v>51</v>
      </c>
      <c r="B11" s="34">
        <v>21.63</v>
      </c>
      <c r="C11" s="34">
        <v>53.03</v>
      </c>
      <c r="D11" s="27">
        <v>14.524702334731293</v>
      </c>
      <c r="E11" s="27">
        <f t="shared" si="0"/>
        <v>25.451178971507282</v>
      </c>
    </row>
    <row r="12" spans="1:5" ht="24.75" customHeight="1">
      <c r="A12" s="6" t="s">
        <v>52</v>
      </c>
      <c r="B12" s="34">
        <v>15.85</v>
      </c>
      <c r="C12" s="34">
        <v>68.89</v>
      </c>
      <c r="D12" s="27">
        <v>14.812994156559675</v>
      </c>
      <c r="E12" s="27">
        <f t="shared" si="0"/>
        <v>40.26417312806696</v>
      </c>
    </row>
    <row r="13" spans="1:5" ht="24.75" customHeight="1">
      <c r="A13" s="6" t="s">
        <v>53</v>
      </c>
      <c r="B13" s="34">
        <v>9.71</v>
      </c>
      <c r="C13" s="34">
        <v>78.6</v>
      </c>
      <c r="D13" s="27">
        <v>11.785434909861468</v>
      </c>
      <c r="E13" s="27">
        <f t="shared" si="0"/>
        <v>52.04960803792842</v>
      </c>
    </row>
    <row r="14" spans="1:5" ht="24.75" customHeight="1">
      <c r="A14" s="6" t="s">
        <v>54</v>
      </c>
      <c r="B14" s="34">
        <v>21.4</v>
      </c>
      <c r="C14" s="34">
        <v>100</v>
      </c>
      <c r="D14" s="27">
        <v>47.95039196206716</v>
      </c>
      <c r="E14" s="27">
        <f t="shared" si="0"/>
        <v>99.99999999999558</v>
      </c>
    </row>
    <row r="15" spans="1:5" ht="24.75" customHeight="1">
      <c r="A15" s="12" t="s">
        <v>55</v>
      </c>
      <c r="B15" s="35">
        <v>100</v>
      </c>
      <c r="C15" s="36"/>
      <c r="D15" s="35">
        <v>99.99999999999558</v>
      </c>
      <c r="E15" s="37"/>
    </row>
  </sheetData>
  <sheetProtection/>
  <mergeCells count="4">
    <mergeCell ref="A2:E2"/>
    <mergeCell ref="A3:A4"/>
    <mergeCell ref="B3:C3"/>
    <mergeCell ref="D3:E3"/>
  </mergeCells>
  <hyperlinks>
    <hyperlink ref="A1" location="Contents!A1" display="Contents "/>
  </hyperlink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1:I15"/>
  <sheetViews>
    <sheetView zoomScalePageLayoutView="0" workbookViewId="0" topLeftCell="A4">
      <selection activeCell="A1" sqref="A1"/>
    </sheetView>
  </sheetViews>
  <sheetFormatPr defaultColWidth="17.8515625" defaultRowHeight="30" customHeight="1"/>
  <cols>
    <col min="1" max="1" width="20.7109375" style="38" customWidth="1"/>
    <col min="2" max="5" width="16.57421875" style="38" customWidth="1"/>
    <col min="6" max="232" width="17.8515625" style="38" customWidth="1"/>
    <col min="233" max="233" width="17.421875" style="38" customWidth="1"/>
    <col min="234" max="241" width="9.28125" style="38" customWidth="1"/>
    <col min="242" max="252" width="17.8515625" style="38" customWidth="1"/>
    <col min="253" max="253" width="20.7109375" style="38" customWidth="1"/>
    <col min="254" max="254" width="9.28125" style="38" customWidth="1"/>
    <col min="255" max="255" width="7.00390625" style="38" customWidth="1"/>
    <col min="256" max="16384" width="9.28125" style="38" customWidth="1"/>
  </cols>
  <sheetData>
    <row r="1" s="2" customFormat="1" ht="30" customHeight="1">
      <c r="A1" s="1" t="s">
        <v>20</v>
      </c>
    </row>
    <row r="2" spans="1:9" ht="30" customHeight="1">
      <c r="A2" s="770" t="s">
        <v>71</v>
      </c>
      <c r="B2" s="770"/>
      <c r="C2" s="770"/>
      <c r="D2" s="770"/>
      <c r="E2" s="770"/>
      <c r="F2" s="39"/>
      <c r="G2" s="39"/>
      <c r="H2" s="39"/>
      <c r="I2" s="39"/>
    </row>
    <row r="3" spans="1:5" ht="24.75" customHeight="1">
      <c r="A3" s="736" t="s">
        <v>62</v>
      </c>
      <c r="B3" s="736" t="s">
        <v>56</v>
      </c>
      <c r="C3" s="736"/>
      <c r="D3" s="736" t="s">
        <v>63</v>
      </c>
      <c r="E3" s="736"/>
    </row>
    <row r="4" spans="1:5" ht="62.25">
      <c r="A4" s="736"/>
      <c r="B4" s="42" t="s">
        <v>64</v>
      </c>
      <c r="C4" s="42" t="s">
        <v>389</v>
      </c>
      <c r="D4" s="42" t="s">
        <v>65</v>
      </c>
      <c r="E4" s="42" t="s">
        <v>66</v>
      </c>
    </row>
    <row r="5" spans="1:5" ht="24.75" customHeight="1">
      <c r="A5" s="14" t="s">
        <v>45</v>
      </c>
      <c r="B5" s="15">
        <v>2.51725</v>
      </c>
      <c r="C5" s="15">
        <v>0.9760457</v>
      </c>
      <c r="D5" s="43">
        <v>3345.566</v>
      </c>
      <c r="E5" s="43">
        <v>1896.314</v>
      </c>
    </row>
    <row r="6" spans="1:5" ht="24.75" customHeight="1">
      <c r="A6" s="14" t="s">
        <v>390</v>
      </c>
      <c r="B6" s="15">
        <v>1.55043</v>
      </c>
      <c r="C6" s="15">
        <v>1.051623</v>
      </c>
      <c r="D6" s="43">
        <v>6115.116</v>
      </c>
      <c r="E6" s="43">
        <v>4962.09</v>
      </c>
    </row>
    <row r="7" spans="1:5" ht="24.75" customHeight="1">
      <c r="A7" s="14" t="s">
        <v>391</v>
      </c>
      <c r="B7" s="15">
        <v>2.350785</v>
      </c>
      <c r="C7" s="15">
        <v>1.134258</v>
      </c>
      <c r="D7" s="43">
        <v>8751.284</v>
      </c>
      <c r="E7" s="43">
        <v>5168.215</v>
      </c>
    </row>
    <row r="8" spans="1:5" ht="24.75" customHeight="1">
      <c r="A8" s="14" t="s">
        <v>48</v>
      </c>
      <c r="B8" s="15">
        <v>2.357868</v>
      </c>
      <c r="C8" s="15">
        <v>1.427492</v>
      </c>
      <c r="D8" s="43">
        <v>11199.37</v>
      </c>
      <c r="E8" s="43">
        <v>6257.752</v>
      </c>
    </row>
    <row r="9" spans="1:5" ht="24.75" customHeight="1">
      <c r="A9" s="14" t="s">
        <v>49</v>
      </c>
      <c r="B9" s="15">
        <v>2.760675</v>
      </c>
      <c r="C9" s="15">
        <v>1.583708</v>
      </c>
      <c r="D9" s="43">
        <v>13751.84</v>
      </c>
      <c r="E9" s="43">
        <v>6190.416</v>
      </c>
    </row>
    <row r="10" spans="1:5" ht="24.75" customHeight="1">
      <c r="A10" s="14" t="s">
        <v>50</v>
      </c>
      <c r="B10" s="15">
        <v>3.044303</v>
      </c>
      <c r="C10" s="15">
        <v>1.640313</v>
      </c>
      <c r="D10" s="43">
        <v>17343.4</v>
      </c>
      <c r="E10" s="43">
        <v>6920.885</v>
      </c>
    </row>
    <row r="11" spans="1:5" ht="24.75" customHeight="1">
      <c r="A11" s="14" t="s">
        <v>51</v>
      </c>
      <c r="B11" s="15">
        <v>3.383822</v>
      </c>
      <c r="C11" s="15">
        <v>1.872105</v>
      </c>
      <c r="D11" s="43">
        <v>24712.74</v>
      </c>
      <c r="E11" s="43">
        <v>8701.979</v>
      </c>
    </row>
    <row r="12" spans="1:5" ht="24.75" customHeight="1">
      <c r="A12" s="14" t="s">
        <v>52</v>
      </c>
      <c r="B12" s="15">
        <v>3.842624</v>
      </c>
      <c r="C12" s="15">
        <v>2.205986</v>
      </c>
      <c r="D12" s="43">
        <v>34384.47</v>
      </c>
      <c r="E12" s="43">
        <v>10323.98</v>
      </c>
    </row>
    <row r="13" spans="1:5" ht="24.75" customHeight="1">
      <c r="A13" s="14" t="s">
        <v>53</v>
      </c>
      <c r="B13" s="15">
        <v>3.907432</v>
      </c>
      <c r="C13" s="15">
        <v>2.403583</v>
      </c>
      <c r="D13" s="43">
        <v>44682.14</v>
      </c>
      <c r="E13" s="43">
        <v>13277.1</v>
      </c>
    </row>
    <row r="14" spans="1:5" ht="24.75" customHeight="1">
      <c r="A14" s="14" t="s">
        <v>54</v>
      </c>
      <c r="B14" s="15">
        <v>4.037731</v>
      </c>
      <c r="C14" s="15">
        <v>2.686648</v>
      </c>
      <c r="D14" s="43">
        <v>82447.56</v>
      </c>
      <c r="E14" s="43">
        <v>23481.97</v>
      </c>
    </row>
    <row r="15" spans="1:5" ht="24.75" customHeight="1">
      <c r="A15" s="45" t="s">
        <v>55</v>
      </c>
      <c r="B15" s="16">
        <v>3.394501</v>
      </c>
      <c r="C15" s="16">
        <v>2.015825</v>
      </c>
      <c r="D15" s="44">
        <v>36802.82</v>
      </c>
      <c r="E15" s="44">
        <v>11750.61</v>
      </c>
    </row>
  </sheetData>
  <sheetProtection/>
  <mergeCells count="4">
    <mergeCell ref="D3:E3"/>
    <mergeCell ref="A3:A4"/>
    <mergeCell ref="B3:C3"/>
    <mergeCell ref="A2:E2"/>
  </mergeCells>
  <hyperlinks>
    <hyperlink ref="A1" location="Contents!A1" display="Contents "/>
  </hyperlink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3" tint="0.5999900102615356"/>
  </sheetPr>
  <dimension ref="A1:G18"/>
  <sheetViews>
    <sheetView zoomScalePageLayoutView="0" workbookViewId="0" topLeftCell="A4">
      <selection activeCell="A1" sqref="A1"/>
    </sheetView>
  </sheetViews>
  <sheetFormatPr defaultColWidth="9.140625" defaultRowHeight="15"/>
  <cols>
    <col min="1" max="1" width="20.7109375" style="0" customWidth="1"/>
    <col min="2" max="8" width="16.57421875" style="0" customWidth="1"/>
  </cols>
  <sheetData>
    <row r="1" spans="1:7" ht="24.75" customHeight="1">
      <c r="A1" s="1" t="s">
        <v>20</v>
      </c>
      <c r="B1" s="2"/>
      <c r="C1" s="2"/>
      <c r="D1" s="2"/>
      <c r="E1" s="2"/>
      <c r="F1" s="2"/>
      <c r="G1" s="2"/>
    </row>
    <row r="2" spans="1:7" ht="24.75" customHeight="1">
      <c r="A2" s="770" t="s">
        <v>72</v>
      </c>
      <c r="B2" s="770"/>
      <c r="C2" s="770"/>
      <c r="D2" s="770"/>
      <c r="E2" s="770"/>
      <c r="F2" s="770"/>
      <c r="G2" s="770"/>
    </row>
    <row r="3" spans="1:7" s="38" customFormat="1" ht="24.75" customHeight="1">
      <c r="A3" s="736" t="s">
        <v>62</v>
      </c>
      <c r="B3" s="736" t="s">
        <v>67</v>
      </c>
      <c r="C3" s="736"/>
      <c r="D3" s="736" t="s">
        <v>68</v>
      </c>
      <c r="E3" s="736"/>
      <c r="F3" s="736" t="s">
        <v>4</v>
      </c>
      <c r="G3" s="736"/>
    </row>
    <row r="4" spans="1:7" s="38" customFormat="1" ht="24.75" customHeight="1">
      <c r="A4" s="736"/>
      <c r="B4" s="586" t="s">
        <v>392</v>
      </c>
      <c r="C4" s="587" t="s">
        <v>393</v>
      </c>
      <c r="D4" s="586" t="s">
        <v>392</v>
      </c>
      <c r="E4" s="587" t="s">
        <v>393</v>
      </c>
      <c r="F4" s="586" t="s">
        <v>392</v>
      </c>
      <c r="G4" s="587" t="s">
        <v>393</v>
      </c>
    </row>
    <row r="5" spans="1:7" s="38" customFormat="1" ht="24.75" customHeight="1">
      <c r="A5" s="14" t="s">
        <v>45</v>
      </c>
      <c r="B5" s="613">
        <v>0.41531805996358323</v>
      </c>
      <c r="C5" s="614">
        <v>0.03373440307802781</v>
      </c>
      <c r="D5" s="15">
        <v>0.8611007085881697</v>
      </c>
      <c r="E5" s="15">
        <v>0.08440958767198141</v>
      </c>
      <c r="F5" s="15">
        <v>0.6697336039155831</v>
      </c>
      <c r="G5" s="15">
        <v>0.06088222843851477</v>
      </c>
    </row>
    <row r="6" spans="1:7" s="38" customFormat="1" ht="24.75" customHeight="1">
      <c r="A6" s="14" t="s">
        <v>390</v>
      </c>
      <c r="B6" s="15">
        <v>4.11764087050501</v>
      </c>
      <c r="C6" s="15">
        <v>0.6321907218422332</v>
      </c>
      <c r="D6" s="15">
        <v>4.198085404151051</v>
      </c>
      <c r="E6" s="15">
        <v>0.7434805699483731</v>
      </c>
      <c r="F6" s="15">
        <v>4.163551898780042</v>
      </c>
      <c r="G6" s="15">
        <v>0.6918111728576418</v>
      </c>
    </row>
    <row r="7" spans="1:7" s="38" customFormat="1" ht="24.75" customHeight="1">
      <c r="A7" s="14" t="s">
        <v>391</v>
      </c>
      <c r="B7" s="15">
        <v>3.146943134353828</v>
      </c>
      <c r="C7" s="15">
        <v>0.6890431341906594</v>
      </c>
      <c r="D7" s="15">
        <v>3.784449705514033</v>
      </c>
      <c r="E7" s="15">
        <v>0.9611605073367042</v>
      </c>
      <c r="F7" s="15">
        <v>3.5107786976605695</v>
      </c>
      <c r="G7" s="15">
        <v>0.8348224733862925</v>
      </c>
    </row>
    <row r="8" spans="1:7" s="38" customFormat="1" ht="24.75" customHeight="1">
      <c r="A8" s="14" t="s">
        <v>48</v>
      </c>
      <c r="B8" s="15">
        <v>5.860381819972244</v>
      </c>
      <c r="C8" s="15">
        <v>1.6531351844561295</v>
      </c>
      <c r="D8" s="15">
        <v>5.8265656614915775</v>
      </c>
      <c r="E8" s="15">
        <v>1.8852505193067204</v>
      </c>
      <c r="F8" s="15">
        <v>5.841082378011525</v>
      </c>
      <c r="G8" s="15">
        <v>1.7774845405464208</v>
      </c>
    </row>
    <row r="9" spans="1:7" s="38" customFormat="1" ht="24.75" customHeight="1">
      <c r="A9" s="14" t="s">
        <v>49</v>
      </c>
      <c r="B9" s="15">
        <v>5.295802524711629</v>
      </c>
      <c r="C9" s="15">
        <v>1.8433340028765546</v>
      </c>
      <c r="D9" s="15">
        <v>5.939549175614115</v>
      </c>
      <c r="E9" s="15">
        <v>2.352537567240827</v>
      </c>
      <c r="F9" s="15">
        <v>5.663199404922101</v>
      </c>
      <c r="G9" s="15">
        <v>2.1161256966624746</v>
      </c>
    </row>
    <row r="10" spans="1:7" s="38" customFormat="1" ht="24.75" customHeight="1">
      <c r="A10" s="14" t="s">
        <v>50</v>
      </c>
      <c r="B10" s="15">
        <v>11.024017116025538</v>
      </c>
      <c r="C10" s="15">
        <v>4.805273148640748</v>
      </c>
      <c r="D10" s="15">
        <v>11.954524668087952</v>
      </c>
      <c r="E10" s="15">
        <v>6.0000664245251505</v>
      </c>
      <c r="F10" s="15">
        <v>11.555073981699728</v>
      </c>
      <c r="G10" s="15">
        <v>5.4453505248850576</v>
      </c>
    </row>
    <row r="11" spans="1:7" s="38" customFormat="1" ht="24.75" customHeight="1">
      <c r="A11" s="14" t="s">
        <v>51</v>
      </c>
      <c r="B11" s="15">
        <v>19.803632996301438</v>
      </c>
      <c r="C11" s="15">
        <v>12.309846337183277</v>
      </c>
      <c r="D11" s="15">
        <v>23.004713799756903</v>
      </c>
      <c r="E11" s="15">
        <v>16.444182514560055</v>
      </c>
      <c r="F11" s="15">
        <v>21.630543376174355</v>
      </c>
      <c r="G11" s="15">
        <v>14.524702334735181</v>
      </c>
    </row>
    <row r="12" spans="1:7" s="38" customFormat="1" ht="24.75" customHeight="1">
      <c r="A12" s="14" t="s">
        <v>52</v>
      </c>
      <c r="B12" s="15">
        <v>15.355619926860554</v>
      </c>
      <c r="C12" s="15">
        <v>13.302631364590145</v>
      </c>
      <c r="D12" s="15">
        <v>16.230328420173187</v>
      </c>
      <c r="E12" s="15">
        <v>16.121933178654817</v>
      </c>
      <c r="F12" s="15">
        <v>15.854830557449674</v>
      </c>
      <c r="G12" s="15">
        <v>14.81299415655645</v>
      </c>
    </row>
    <row r="13" spans="1:7" s="38" customFormat="1" ht="24.75" customHeight="1">
      <c r="A13" s="14" t="s">
        <v>53</v>
      </c>
      <c r="B13" s="15">
        <v>10.114045673316578</v>
      </c>
      <c r="C13" s="15">
        <v>11.36567348254467</v>
      </c>
      <c r="D13" s="15">
        <v>9.401130281401793</v>
      </c>
      <c r="E13" s="15">
        <v>12.149216456334667</v>
      </c>
      <c r="F13" s="15">
        <v>9.707174096782078</v>
      </c>
      <c r="G13" s="15">
        <v>11.785434909865163</v>
      </c>
    </row>
    <row r="14" spans="1:7" s="38" customFormat="1" ht="24.75" customHeight="1">
      <c r="A14" s="14" t="s">
        <v>54</v>
      </c>
      <c r="B14" s="15">
        <v>24.86657463581656</v>
      </c>
      <c r="C14" s="15">
        <v>53.36513822060213</v>
      </c>
      <c r="D14" s="15">
        <v>18.799554475533423</v>
      </c>
      <c r="E14" s="15">
        <v>43.257762674423795</v>
      </c>
      <c r="F14" s="15">
        <v>21.40402570303817</v>
      </c>
      <c r="G14" s="15">
        <v>47.95039196207058</v>
      </c>
    </row>
    <row r="15" spans="1:7" s="38" customFormat="1" ht="24.75" customHeight="1">
      <c r="A15" s="45" t="s">
        <v>55</v>
      </c>
      <c r="B15" s="16">
        <v>99.99997675782697</v>
      </c>
      <c r="C15" s="16">
        <v>100.00000000000458</v>
      </c>
      <c r="D15" s="16">
        <v>100.0000023003122</v>
      </c>
      <c r="E15" s="16">
        <v>100.0000000000031</v>
      </c>
      <c r="F15" s="16">
        <v>99.99999369843384</v>
      </c>
      <c r="G15" s="16">
        <v>100.00000000000378</v>
      </c>
    </row>
    <row r="17" ht="15.75">
      <c r="A17" s="615" t="s">
        <v>462</v>
      </c>
    </row>
    <row r="18" ht="15.75">
      <c r="A18" s="615" t="s">
        <v>463</v>
      </c>
    </row>
  </sheetData>
  <sheetProtection/>
  <mergeCells count="5">
    <mergeCell ref="A2:G2"/>
    <mergeCell ref="F3:G3"/>
    <mergeCell ref="A3:A4"/>
    <mergeCell ref="B3:C3"/>
    <mergeCell ref="D3:E3"/>
  </mergeCells>
  <hyperlinks>
    <hyperlink ref="A1" location="Contents!A1" display="Contents "/>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Farah Goolamun</dc:creator>
  <cp:keywords/>
  <dc:description/>
  <cp:lastModifiedBy>CSO IT</cp:lastModifiedBy>
  <cp:lastPrinted>2019-03-22T11:57:02Z</cp:lastPrinted>
  <dcterms:created xsi:type="dcterms:W3CDTF">2018-09-20T08:48:47Z</dcterms:created>
  <dcterms:modified xsi:type="dcterms:W3CDTF">2019-03-27T10:12:40Z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167800.000000000</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PublishingVariationRelationshipLinkFieldID">
    <vt:lpwstr/>
  </property>
  <property fmtid="{D5CDD505-2E9C-101B-9397-08002B2CF9AE}" pid="14" name="PublishingContactName">
    <vt:lpwstr/>
  </property>
  <property fmtid="{D5CDD505-2E9C-101B-9397-08002B2CF9AE}" pid="15" name="_SourceUrl">
    <vt:lpwstr/>
  </property>
  <property fmtid="{D5CDD505-2E9C-101B-9397-08002B2CF9AE}" pid="16" name="_SharedFileIndex">
    <vt:lpwstr/>
  </property>
  <property fmtid="{D5CDD505-2E9C-101B-9397-08002B2CF9AE}" pid="17" name="Comments">
    <vt:lpwstr/>
  </property>
  <property fmtid="{D5CDD505-2E9C-101B-9397-08002B2CF9AE}" pid="18" name="PublishingContactEmail">
    <vt:lpwstr/>
  </property>
  <property fmtid="{D5CDD505-2E9C-101B-9397-08002B2CF9AE}" pid="19" name="PublishingPageLayout">
    <vt:lpwstr/>
  </property>
</Properties>
</file>